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Plantilla de cálculo interno de" sheetId="2" r:id="rId5"/>
    <sheet state="visible" name="Plantilla de desglose de servic" sheetId="3" r:id="rId6"/>
    <sheet state="visible" name="Plantilla de Presupuesto" sheetId="4" r:id="rId7"/>
  </sheets>
  <definedNames>
    <definedName name="TARIFA">#REF!</definedName>
    <definedName name="Presupuesto">#REF!</definedName>
  </definedNames>
  <calcPr/>
  <extLst>
    <ext uri="GoogleSheetsCustomDataVersion1">
      <go:sheetsCustomData xmlns:go="http://customooxmlschemas.google.com/" r:id="rId8" roundtripDataSignature="AMtx7mihC0BzbwpM4QM6SPN5kppiEd8j0w=="/>
    </ext>
  </extLst>
</workbook>
</file>

<file path=xl/sharedStrings.xml><?xml version="1.0" encoding="utf-8"?>
<sst xmlns="http://schemas.openxmlformats.org/spreadsheetml/2006/main" count="90" uniqueCount="84">
  <si>
    <t>Muchas gracias por descargar el documento =)</t>
  </si>
  <si>
    <r>
      <rPr>
        <rFont val="Roboto, sans-serif"/>
        <color rgb="FF000000"/>
        <sz val="11.0"/>
      </rPr>
      <t xml:space="preserve">Para ver </t>
    </r>
    <r>
      <rPr>
        <rFont val="Roboto, sans-serif"/>
        <b/>
        <color rgb="FF000000"/>
        <sz val="11.0"/>
      </rPr>
      <t>más modelos de presupuestos, facturas y otros formatos</t>
    </r>
    <r>
      <rPr>
        <rFont val="Roboto, sans-serif"/>
        <color rgb="FF000000"/>
        <sz val="11.0"/>
      </rPr>
      <t xml:space="preserve"> accede a:</t>
    </r>
  </si>
  <si>
    <t>https://facturapedia.com</t>
  </si>
  <si>
    <t>PLANTILLA CÁLCULO INTERNO DE PRECIOS</t>
  </si>
  <si>
    <t>Cálculo interno de Precios</t>
  </si>
  <si>
    <t>Precios vigentes hasta</t>
  </si>
  <si>
    <t>xx/xx/xxxx</t>
  </si>
  <si>
    <t>Margen negociado</t>
  </si>
  <si>
    <t>Margen deseado</t>
  </si>
  <si>
    <t xml:space="preserve">Margen mínimo </t>
  </si>
  <si>
    <t>CÓDIGO</t>
  </si>
  <si>
    <t>COSTE UNITARIO</t>
  </si>
  <si>
    <t>PRECIO DE VENTA UNITARIO</t>
  </si>
  <si>
    <t>CANTIDAD</t>
  </si>
  <si>
    <t xml:space="preserve">PRECIO DE VENTA </t>
  </si>
  <si>
    <t>MARGEN DE VENTAS</t>
  </si>
  <si>
    <t>DESVIACIÓN MARGEN</t>
  </si>
  <si>
    <t>NEGOCIADO</t>
  </si>
  <si>
    <t>DESEADO</t>
  </si>
  <si>
    <t>MÍNIMO</t>
  </si>
  <si>
    <t>Diseño Web</t>
  </si>
  <si>
    <t>SEO</t>
  </si>
  <si>
    <t>Diseño Gráfico</t>
  </si>
  <si>
    <t>EJ08</t>
  </si>
  <si>
    <t>EJ09</t>
  </si>
  <si>
    <t>EJ10</t>
  </si>
  <si>
    <t>DESCRIPCIÓN SERVICIOS</t>
  </si>
  <si>
    <t>Servicios de Diseño Web</t>
  </si>
  <si>
    <t>EJ06</t>
  </si>
  <si>
    <t>Web en WordPress (u otros CMS)</t>
  </si>
  <si>
    <t>Descripción detallada de opciones del servicio</t>
  </si>
  <si>
    <t xml:space="preserve">   - Fecha estimada de entrega: </t>
  </si>
  <si>
    <t>EJ061</t>
  </si>
  <si>
    <t xml:space="preserve">   - Precio instalación de plantilla (coste de plantilla no incluído): </t>
  </si>
  <si>
    <t>EJ062</t>
  </si>
  <si>
    <t xml:space="preserve">   - Precio instalación de plugin:</t>
  </si>
  <si>
    <t>EJ063</t>
  </si>
  <si>
    <t xml:space="preserve">   - Precio customización de plantilla (logo, colores, tipografía): </t>
  </si>
  <si>
    <t xml:space="preserve">   - Tareas subcontratadas (si procede): </t>
  </si>
  <si>
    <t>tareas</t>
  </si>
  <si>
    <t>EJ07</t>
  </si>
  <si>
    <t>Web a medida</t>
  </si>
  <si>
    <t>EJ071</t>
  </si>
  <si>
    <t xml:space="preserve">   - Precio programación por página (estimado): </t>
  </si>
  <si>
    <t>EJ072</t>
  </si>
  <si>
    <t xml:space="preserve">   - Precio diseño web por página (estimado):</t>
  </si>
  <si>
    <t>EJ073</t>
  </si>
  <si>
    <t xml:space="preserve">   - Precio optimización SEO por URL (opcional):</t>
  </si>
  <si>
    <t>EJ074</t>
  </si>
  <si>
    <t xml:space="preserve">   - Precio funcionalidad adicional (estimado): </t>
  </si>
  <si>
    <t xml:space="preserve">    Cálculo de precios y ofertas:</t>
  </si>
  <si>
    <t xml:space="preserve">     - Aplicación de ofertas y promociones a medida no acumulables.</t>
  </si>
  <si>
    <t xml:space="preserve">     - Precio de programación y funcionalidades por página estimados.</t>
  </si>
  <si>
    <t xml:space="preserve">     - Precios negociables hasta comienzo del proyecto.</t>
  </si>
  <si>
    <t xml:space="preserve">     - Requerimientos posteriores adicionales supondrán un suplemento en el precio.</t>
  </si>
  <si>
    <t>Presupuesto Nº [Insertar Número]</t>
  </si>
  <si>
    <t>Datos del cliente</t>
  </si>
  <si>
    <t>[Nombre]</t>
  </si>
  <si>
    <t>Nombre:</t>
  </si>
  <si>
    <t>[Dirección]</t>
  </si>
  <si>
    <t>Dirección:</t>
  </si>
  <si>
    <t>[CIF/NIF]</t>
  </si>
  <si>
    <t>CUIT-NIF:</t>
  </si>
  <si>
    <t>Teléfono: [Número]</t>
  </si>
  <si>
    <t>Teléfono:</t>
  </si>
  <si>
    <t>E-mail: [Email]</t>
  </si>
  <si>
    <t>E-mail:</t>
  </si>
  <si>
    <t>Fecha presupuesto</t>
  </si>
  <si>
    <t xml:space="preserve">Validez: </t>
  </si>
  <si>
    <t>[días]</t>
  </si>
  <si>
    <t>DESCRIPCIÓN</t>
  </si>
  <si>
    <t>Horas</t>
  </si>
  <si>
    <t>PRECIO</t>
  </si>
  <si>
    <t>TOTAL</t>
  </si>
  <si>
    <t>Trabajo 1</t>
  </si>
  <si>
    <t>Trabajo 2</t>
  </si>
  <si>
    <t>Trabajo 3</t>
  </si>
  <si>
    <t>SUB-TOTAL</t>
  </si>
  <si>
    <t>DESCUENTO</t>
  </si>
  <si>
    <t>IVA 21%</t>
  </si>
  <si>
    <t>Retención 15%</t>
  </si>
  <si>
    <t>TOTAL PRESUPUESTADO</t>
  </si>
  <si>
    <t>Firma de la persona que confecciona el presupuesto</t>
  </si>
  <si>
    <t>Firma de aceptación del cliente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</si>
</sst>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d\-m\-yy"/>
    <numFmt numFmtId="165" formatCode="#,##0.00\ &quot;€&quot;"/>
    <numFmt numFmtId="166" formatCode="D/M/YYYY"/>
    <numFmt numFmtId="167" formatCode="&quot;$&quot;#,##0.00"/>
    <numFmt numFmtId="168" formatCode="[$-C0A]dd\-mmm\-yy"/>
    <numFmt numFmtId="169" formatCode="dd/mm/yyyy"/>
    <numFmt numFmtId="170" formatCode="#,##0.00\ [$€-1]"/>
    <numFmt numFmtId="171" formatCode="#,##0\ [$€-1]"/>
    <numFmt numFmtId="172" formatCode="dd\-mm\-yy"/>
  </numFmts>
  <fonts count="46">
    <font>
      <sz val="11.0"/>
      <color theme="1"/>
      <name val="Arial"/>
    </font>
    <font>
      <b/>
      <sz val="16.0"/>
      <color rgb="FF000000"/>
      <name val="Roboto"/>
    </font>
    <font>
      <color theme="1"/>
      <name val="Calibri"/>
    </font>
    <font>
      <sz val="11.0"/>
      <color rgb="FF000000"/>
      <name val="Roboto"/>
    </font>
    <font/>
    <font>
      <sz val="11.0"/>
      <color rgb="FF0000FF"/>
      <name val="Roboto"/>
    </font>
    <font>
      <b/>
      <u/>
      <sz val="11.0"/>
      <color rgb="FF1155CC"/>
      <name val="Roboto"/>
    </font>
    <font>
      <sz val="11.0"/>
      <color theme="1"/>
      <name val="Roboto"/>
    </font>
    <font>
      <sz val="11.0"/>
      <color theme="1"/>
      <name val="Lato"/>
    </font>
    <font>
      <b/>
      <sz val="14.0"/>
      <color theme="5"/>
      <name val="Lato"/>
    </font>
    <font>
      <b/>
      <sz val="14.0"/>
      <color theme="0"/>
      <name val="Lato"/>
    </font>
    <font>
      <b/>
      <sz val="12.0"/>
      <color theme="0"/>
      <name val="Lato"/>
    </font>
    <font>
      <b/>
      <sz val="12.0"/>
      <color rgb="FF595959"/>
      <name val="Lato"/>
    </font>
    <font>
      <sz val="11.0"/>
      <color rgb="FF595959"/>
      <name val="Lato"/>
    </font>
    <font>
      <b/>
      <sz val="12.0"/>
      <color rgb="FFF2F2F2"/>
      <name val="Lato"/>
    </font>
    <font>
      <b/>
      <sz val="10.0"/>
      <color theme="5"/>
      <name val="Lato"/>
    </font>
    <font>
      <b/>
      <sz val="14.0"/>
      <color rgb="FFFFFFFF"/>
      <name val="Lato"/>
    </font>
    <font>
      <b/>
      <sz val="11.0"/>
      <color rgb="FF595959"/>
      <name val="Lato"/>
    </font>
    <font>
      <sz val="12.0"/>
      <color rgb="FF595959"/>
      <name val="Lato"/>
    </font>
    <font>
      <sz val="12.0"/>
      <color theme="1"/>
      <name val="Lato"/>
    </font>
    <font>
      <b/>
      <sz val="14.0"/>
      <color rgb="FFFA6161"/>
      <name val="Lato"/>
    </font>
    <font>
      <b/>
      <sz val="18.0"/>
      <color theme="1"/>
      <name val="Lato"/>
    </font>
    <font>
      <b/>
      <sz val="12.0"/>
      <color theme="1"/>
      <name val="Lato"/>
    </font>
    <font>
      <b/>
      <sz val="22.0"/>
      <color theme="0"/>
      <name val="Lato"/>
    </font>
    <font>
      <b/>
      <u/>
      <sz val="14.0"/>
      <color theme="1"/>
      <name val="Lato"/>
    </font>
    <font>
      <i/>
      <sz val="12.0"/>
      <color theme="1"/>
      <name val="Lato"/>
    </font>
    <font>
      <b/>
      <sz val="18.0"/>
      <color rgb="FFFA6161"/>
      <name val="Lato"/>
    </font>
    <font>
      <b/>
      <sz val="12.0"/>
      <color rgb="FFFA6161"/>
      <name val="Lato"/>
    </font>
    <font>
      <sz val="12.0"/>
      <color rgb="FFFA6161"/>
      <name val="Lato"/>
    </font>
    <font>
      <sz val="12.0"/>
      <color rgb="FF4A86E8"/>
      <name val="Lato"/>
    </font>
    <font>
      <b/>
      <sz val="12.0"/>
      <color rgb="FF4A86E8"/>
      <name val="Lato"/>
    </font>
    <font>
      <sz val="12.0"/>
      <color rgb="FF7F7F7F"/>
      <name val="Lato"/>
    </font>
    <font>
      <sz val="10.0"/>
      <color theme="1"/>
      <name val="Lato"/>
    </font>
    <font>
      <sz val="11.0"/>
      <color theme="1"/>
      <name val="Calibri"/>
    </font>
    <font>
      <sz val="21.0"/>
      <color rgb="FFFFFFFF"/>
      <name val="Lobster"/>
    </font>
    <font>
      <sz val="10.0"/>
      <color theme="0"/>
      <name val="Comfortaa"/>
    </font>
    <font>
      <b/>
      <sz val="10.0"/>
      <color theme="0"/>
      <name val="Comfortaa"/>
    </font>
    <font>
      <i/>
      <sz val="10.0"/>
      <color theme="1"/>
      <name val="Comfortaa"/>
    </font>
    <font>
      <sz val="10.0"/>
      <color theme="1"/>
      <name val="Comfortaa"/>
    </font>
    <font>
      <b/>
      <sz val="10.0"/>
      <color rgb="FF0B5394"/>
      <name val="Comfortaa"/>
    </font>
    <font>
      <sz val="10.0"/>
      <color rgb="FFFFFFFF"/>
      <name val="Comfortaa"/>
    </font>
    <font>
      <b/>
      <i/>
      <sz val="10.0"/>
      <color theme="1"/>
      <name val="Comfortaa"/>
    </font>
    <font>
      <b/>
      <sz val="10.0"/>
      <color rgb="FF000000"/>
      <name val="Comfortaa"/>
    </font>
    <font>
      <sz val="10.0"/>
      <color rgb="FF000000"/>
      <name val="Comfortaa"/>
    </font>
    <font>
      <sz val="10.0"/>
      <color rgb="FF993300"/>
      <name val="Comfortaa"/>
    </font>
    <font>
      <u/>
      <sz val="10.0"/>
      <color rgb="FF0000FF"/>
      <name val="Comfortaa"/>
    </font>
  </fonts>
  <fills count="10">
    <fill>
      <patternFill patternType="none"/>
    </fill>
    <fill>
      <patternFill patternType="lightGray"/>
    </fill>
    <fill>
      <patternFill patternType="solid">
        <fgColor rgb="FFFFB547"/>
        <bgColor rgb="FFFFB547"/>
      </patternFill>
    </fill>
    <fill>
      <patternFill patternType="solid">
        <fgColor theme="0"/>
        <bgColor theme="0"/>
      </patternFill>
    </fill>
    <fill>
      <patternFill patternType="solid">
        <fgColor theme="5"/>
        <bgColor theme="5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A6161"/>
        <bgColor rgb="FFFA6161"/>
      </patternFill>
    </fill>
    <fill>
      <patternFill patternType="solid">
        <fgColor rgb="FFF3F3F3"/>
        <bgColor rgb="FFF3F3F3"/>
      </patternFill>
    </fill>
    <fill>
      <patternFill patternType="solid">
        <fgColor rgb="FF0B5394"/>
        <bgColor rgb="FF0B5394"/>
      </patternFill>
    </fill>
  </fills>
  <borders count="84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D8D8D8"/>
      </left>
      <top style="medium">
        <color rgb="FFD8D8D8"/>
      </top>
      <bottom style="medium">
        <color rgb="FFD8D8D8"/>
      </bottom>
    </border>
    <border>
      <top style="medium">
        <color rgb="FFD8D8D8"/>
      </top>
      <bottom style="medium">
        <color rgb="FFD8D8D8"/>
      </bottom>
    </border>
    <border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rgb="FFD8D8D8"/>
      </left>
      <right style="medium">
        <color rgb="FFD8D8D8"/>
      </right>
      <top/>
      <bottom style="medium">
        <color rgb="FFD8D8D8"/>
      </bottom>
    </border>
    <border>
      <left style="medium">
        <color rgb="FFD8D8D8"/>
      </left>
      <top/>
      <bottom style="medium">
        <color rgb="FFD8D8D8"/>
      </bottom>
    </border>
    <border>
      <right style="medium">
        <color rgb="FFD8D8D8"/>
      </right>
      <top/>
      <bottom style="medium">
        <color rgb="FFD8D8D8"/>
      </bottom>
    </border>
    <border>
      <left style="medium">
        <color rgb="FFD8D8D8"/>
      </left>
      <top style="medium">
        <color rgb="FFD8D8D8"/>
      </top>
    </border>
    <border>
      <top style="medium">
        <color rgb="FFD8D8D8"/>
      </top>
    </border>
    <border>
      <right style="medium">
        <color rgb="FFD8D8D8"/>
      </right>
      <top style="medium">
        <color rgb="FFD8D8D8"/>
      </top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medium">
        <color rgb="FFD8D8D8"/>
      </left>
    </border>
    <border>
      <right style="medium">
        <color rgb="FFD8D8D8"/>
      </right>
    </border>
    <border>
      <left style="medium">
        <color rgb="FFD8D8D8"/>
      </left>
      <bottom style="medium">
        <color rgb="FFD8D8D8"/>
      </bottom>
    </border>
    <border>
      <bottom style="medium">
        <color rgb="FFD8D8D8"/>
      </bottom>
    </border>
    <border>
      <right style="medium">
        <color rgb="FFD8D8D8"/>
      </right>
      <bottom style="medium">
        <color rgb="FFD8D8D8"/>
      </bottom>
    </border>
    <border>
      <left style="medium">
        <color rgb="FFD8D8D8"/>
      </left>
      <right style="medium">
        <color rgb="FFD8D8D8"/>
      </right>
      <top style="medium">
        <color rgb="FFD8D8D8"/>
      </top>
    </border>
    <border>
      <left style="medium">
        <color rgb="FFD8D8D8"/>
      </left>
      <right style="medium">
        <color rgb="FFD8D8D8"/>
      </right>
      <bottom style="medium">
        <color rgb="FFD8D8D8"/>
      </bottom>
    </border>
    <border>
      <left style="medium">
        <color rgb="FFD8D8D8"/>
      </left>
      <right style="medium">
        <color rgb="FFD8D8D8"/>
      </right>
      <top style="medium">
        <color rgb="FFD8D8D8"/>
      </top>
      <bottom style="dotted">
        <color rgb="FFD8D8D8"/>
      </bottom>
    </border>
    <border>
      <left/>
      <right style="dotted">
        <color rgb="FFD8D8D8"/>
      </right>
      <top style="medium">
        <color rgb="FFD8D8D8"/>
      </top>
      <bottom style="dotted">
        <color rgb="FFD8D8D8"/>
      </bottom>
    </border>
    <border>
      <left style="dotted">
        <color rgb="FFD8D8D8"/>
      </left>
      <right style="dotted">
        <color rgb="FFD8D8D8"/>
      </right>
      <top style="medium">
        <color rgb="FFD8D8D8"/>
      </top>
      <bottom style="dotted">
        <color rgb="FFD8D8D8"/>
      </bottom>
    </border>
    <border>
      <left style="dotted">
        <color rgb="FFD8D8D8"/>
      </left>
      <right style="medium">
        <color rgb="FFD8D8D8"/>
      </right>
      <top style="medium">
        <color rgb="FFD8D8D8"/>
      </top>
      <bottom style="dotted">
        <color rgb="FFD8D8D8"/>
      </bottom>
    </border>
    <border>
      <left style="medium">
        <color rgb="FFD8D8D8"/>
      </left>
      <right style="medium">
        <color rgb="FFD8D8D8"/>
      </right>
      <top style="dotted">
        <color rgb="FFD8D8D8"/>
      </top>
      <bottom style="dotted">
        <color rgb="FFD8D8D8"/>
      </bottom>
    </border>
    <border>
      <left/>
      <right style="dotted">
        <color rgb="FFD8D8D8"/>
      </right>
      <top style="dotted">
        <color rgb="FFD8D8D8"/>
      </top>
      <bottom style="dotted">
        <color rgb="FFD8D8D8"/>
      </bottom>
    </border>
    <border>
      <left style="dotted">
        <color rgb="FFD8D8D8"/>
      </left>
      <right style="dotted">
        <color rgb="FFD8D8D8"/>
      </right>
      <top style="dotted">
        <color rgb="FFD8D8D8"/>
      </top>
      <bottom style="dotted">
        <color rgb="FFD8D8D8"/>
      </bottom>
    </border>
    <border>
      <left style="dotted">
        <color rgb="FFD8D8D8"/>
      </left>
      <right style="medium">
        <color rgb="FFD8D8D8"/>
      </right>
      <top style="dotted">
        <color rgb="FFD8D8D8"/>
      </top>
      <bottom style="dotted">
        <color rgb="FFD8D8D8"/>
      </bottom>
    </border>
    <border>
      <left style="medium">
        <color rgb="FFD8D8D8"/>
      </left>
      <top/>
      <bottom/>
    </border>
    <border>
      <top/>
      <bottom/>
    </border>
    <border>
      <right style="medium">
        <color rgb="FFD8D8D8"/>
      </right>
      <top/>
      <bottom/>
    </border>
    <border>
      <left style="medium">
        <color rgb="FFD8D8D8"/>
      </left>
      <right style="medium">
        <color rgb="FFD8D8D8"/>
      </right>
      <top style="dotted">
        <color rgb="FFD8D8D8"/>
      </top>
    </border>
    <border>
      <left/>
      <right style="dotted">
        <color rgb="FFD8D8D8"/>
      </right>
      <top style="dotted">
        <color rgb="FFD8D8D8"/>
      </top>
    </border>
    <border>
      <left style="dotted">
        <color rgb="FFD8D8D8"/>
      </left>
      <right style="dotted">
        <color rgb="FFD8D8D8"/>
      </right>
      <top style="dotted">
        <color rgb="FFD8D8D8"/>
      </top>
    </border>
    <border>
      <left style="dotted">
        <color rgb="FFD8D8D8"/>
      </left>
      <right style="medium">
        <color rgb="FFD8D8D8"/>
      </right>
      <top style="dotted">
        <color rgb="FFD8D8D8"/>
      </top>
    </border>
    <border>
      <left style="medium">
        <color rgb="FFD8D8D8"/>
      </left>
      <right style="medium">
        <color rgb="FFD8D8D8"/>
      </right>
      <bottom style="dotted">
        <color rgb="FFD8D8D8"/>
      </bottom>
    </border>
    <border>
      <left/>
      <right style="dotted">
        <color rgb="FFD8D8D8"/>
      </right>
      <bottom style="dotted">
        <color rgb="FFD8D8D8"/>
      </bottom>
    </border>
    <border>
      <left style="dotted">
        <color rgb="FFD8D8D8"/>
      </left>
      <right style="dotted">
        <color rgb="FFD8D8D8"/>
      </right>
      <bottom style="dotted">
        <color rgb="FFD8D8D8"/>
      </bottom>
    </border>
    <border>
      <left style="dotted">
        <color rgb="FFD8D8D8"/>
      </left>
      <right style="medium">
        <color rgb="FFD8D8D8"/>
      </right>
      <bottom style="dotted">
        <color rgb="FFD8D8D8"/>
      </bottom>
    </border>
    <border>
      <left/>
      <right/>
      <top/>
      <bottom/>
    </border>
    <border>
      <left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D8D8D8"/>
      </left>
      <right style="medium">
        <color rgb="FFD8D8D8"/>
      </right>
      <top style="medium">
        <color rgb="FFD8D8D8"/>
      </top>
      <bottom/>
    </border>
    <border>
      <left style="medium">
        <color rgb="FFD8D8D8"/>
      </left>
      <right style="medium">
        <color rgb="FFD8D8D8"/>
      </right>
      <top/>
      <bottom/>
    </border>
    <border>
      <left style="thin">
        <color rgb="FF4F6128"/>
      </left>
      <right/>
      <top/>
      <bottom style="thin">
        <color rgb="FF4F6128"/>
      </bottom>
    </border>
    <border>
      <left/>
      <right/>
      <top/>
      <bottom style="thin">
        <color rgb="FF000000"/>
      </bottom>
    </border>
    <border>
      <left/>
      <right style="thin">
        <color rgb="FF4F6128"/>
      </right>
      <top/>
      <bottom style="thin">
        <color rgb="FF4F6128"/>
      </bottom>
    </border>
    <border>
      <left style="thin">
        <color rgb="FF999999"/>
      </left>
      <top style="thin">
        <color rgb="FF999999"/>
      </top>
    </border>
    <border>
      <top style="thin">
        <color rgb="FF999999"/>
      </top>
    </border>
    <border>
      <right style="thin">
        <color rgb="FF999999"/>
      </right>
      <top style="thin">
        <color rgb="FF999999"/>
      </top>
    </border>
    <border>
      <left style="thin">
        <color rgb="FF999999"/>
      </left>
    </border>
    <border>
      <right style="thin">
        <color rgb="FF999999"/>
      </right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medium">
        <color rgb="FFA5A5A5"/>
      </left>
    </border>
    <border>
      <right style="medium">
        <color rgb="FFA5A5A5"/>
      </right>
    </border>
    <border>
      <left style="medium">
        <color rgb="FFA5A5A5"/>
      </left>
      <bottom style="medium">
        <color rgb="FFA5A5A5"/>
      </bottom>
    </border>
    <border>
      <bottom style="medium">
        <color rgb="FFA5A5A5"/>
      </bottom>
    </border>
    <border>
      <right style="medium">
        <color rgb="FFA5A5A5"/>
      </right>
      <bottom style="medium">
        <color rgb="FFA5A5A5"/>
      </bottom>
    </border>
    <border>
      <left style="medium">
        <color rgb="FFA5A5A5"/>
      </left>
      <top style="medium">
        <color rgb="FFA5A5A5"/>
      </top>
      <bottom style="medium">
        <color rgb="FFA5A5A5"/>
      </bottom>
    </border>
    <border>
      <top style="medium">
        <color rgb="FFA5A5A5"/>
      </top>
      <bottom style="medium">
        <color rgb="FFA5A5A5"/>
      </bottom>
    </border>
    <border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A5A5A5"/>
      </left>
      <bottom style="dotted">
        <color rgb="FFBFBFBF"/>
      </bottom>
    </border>
    <border>
      <bottom style="dotted">
        <color rgb="FFBFBFBF"/>
      </bottom>
    </border>
    <border>
      <right style="dotted">
        <color rgb="FFBFBFBF"/>
      </right>
      <bottom style="dotted">
        <color rgb="FFBFBFBF"/>
      </bottom>
    </border>
    <border>
      <left style="dotted">
        <color rgb="FFBFBFBF"/>
      </left>
      <right style="dotted">
        <color rgb="FFBFBFBF"/>
      </right>
      <bottom style="dotted">
        <color rgb="FFBFBFBF"/>
      </bottom>
    </border>
    <border>
      <left style="dotted">
        <color rgb="FFBFBFBF"/>
      </left>
      <right style="medium">
        <color rgb="FFA5A5A5"/>
      </right>
      <bottom style="dotted">
        <color rgb="FFBFBFBF"/>
      </bottom>
    </border>
    <border>
      <left style="medium">
        <color rgb="FFA5A5A5"/>
      </left>
      <top style="dotted">
        <color rgb="FFBFBFBF"/>
      </top>
      <bottom style="dotted">
        <color rgb="FFBFBFBF"/>
      </bottom>
    </border>
    <border>
      <top style="dotted">
        <color rgb="FFBFBFBF"/>
      </top>
      <bottom style="dotted">
        <color rgb="FFBFBFBF"/>
      </bottom>
    </border>
    <border>
      <right style="dotted">
        <color rgb="FFBFBFBF"/>
      </right>
      <top style="dotted">
        <color rgb="FFBFBFBF"/>
      </top>
      <bottom style="dotted">
        <color rgb="FFBFBFBF"/>
      </bottom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</border>
    <border>
      <left style="dotted">
        <color rgb="FFBFBFBF"/>
      </left>
      <right style="medium">
        <color rgb="FFA5A5A5"/>
      </right>
      <top style="dotted">
        <color rgb="FFBFBFBF"/>
      </top>
      <bottom style="dotted">
        <color rgb="FFBFBFBF"/>
      </bottom>
    </border>
    <border>
      <left style="medium">
        <color rgb="FFA5A5A5"/>
      </left>
      <top style="dotted">
        <color rgb="FFBFBFBF"/>
      </top>
      <bottom style="medium">
        <color rgb="FFA5A5A5"/>
      </bottom>
    </border>
    <border>
      <top style="dotted">
        <color rgb="FFBFBFBF"/>
      </top>
      <bottom style="medium">
        <color rgb="FFA5A5A5"/>
      </bottom>
    </border>
    <border>
      <right style="dotted">
        <color rgb="FFBFBFBF"/>
      </right>
      <top style="dotted">
        <color rgb="FFBFBFBF"/>
      </top>
      <bottom style="medium">
        <color rgb="FFA5A5A5"/>
      </bottom>
    </border>
    <border>
      <left style="dotted">
        <color rgb="FFBFBFBF"/>
      </left>
      <right style="dotted">
        <color rgb="FFBFBFBF"/>
      </right>
      <top style="dotted">
        <color rgb="FFBFBFBF"/>
      </top>
      <bottom style="medium">
        <color rgb="FFA5A5A5"/>
      </bottom>
    </border>
    <border>
      <left style="dotted">
        <color rgb="FFBFBFBF"/>
      </left>
      <right style="medium">
        <color rgb="FFA5A5A5"/>
      </right>
      <top style="dotted">
        <color rgb="FFBFBFBF"/>
      </top>
      <bottom style="medium">
        <color rgb="FFA5A5A5"/>
      </bottom>
    </border>
    <border>
      <left style="medium">
        <color rgb="FFA5A5A5"/>
      </left>
      <top style="medium">
        <color rgb="FFA5A5A5"/>
      </top>
    </border>
    <border>
      <top style="medium">
        <color rgb="FFA5A5A5"/>
      </top>
    </border>
    <border>
      <right style="medium">
        <color rgb="FFA5A5A5"/>
      </right>
      <top style="medium">
        <color rgb="FFA5A5A5"/>
      </top>
    </border>
  </borders>
  <cellStyleXfs count="1">
    <xf borderId="0" fillId="0" fontId="0" numFmtId="0" applyAlignment="1" applyFont="1"/>
  </cellStyleXfs>
  <cellXfs count="18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/>
    </xf>
    <xf borderId="1" fillId="0" fontId="2" numFmtId="0" xfId="0" applyBorder="1" applyFont="1"/>
    <xf borderId="1" fillId="0" fontId="3" numFmtId="0" xfId="0" applyAlignment="1" applyBorder="1" applyFont="1">
      <alignment horizontal="left"/>
    </xf>
    <xf borderId="2" fillId="0" fontId="3" numFmtId="0" xfId="0" applyAlignment="1" applyBorder="1" applyFont="1">
      <alignment horizontal="left"/>
    </xf>
    <xf borderId="3" fillId="0" fontId="4" numFmtId="0" xfId="0" applyBorder="1" applyFont="1"/>
    <xf borderId="4" fillId="0" fontId="4" numFmtId="0" xfId="0" applyBorder="1" applyFont="1"/>
    <xf borderId="1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2" fillId="2" fontId="6" numFmtId="0" xfId="0" applyAlignment="1" applyBorder="1" applyFill="1" applyFont="1">
      <alignment horizontal="center" readingOrder="0" vertical="center"/>
    </xf>
    <xf borderId="2" fillId="0" fontId="7" numFmtId="0" xfId="0" applyAlignment="1" applyBorder="1" applyFont="1">
      <alignment horizontal="center"/>
    </xf>
    <xf borderId="0" fillId="0" fontId="8" numFmtId="0" xfId="0" applyFont="1"/>
    <xf borderId="5" fillId="3" fontId="9" numFmtId="0" xfId="0" applyAlignment="1" applyBorder="1" applyFill="1" applyFont="1">
      <alignment horizontal="center" vertical="center"/>
    </xf>
    <xf borderId="6" fillId="0" fontId="4" numFmtId="0" xfId="0" applyBorder="1" applyFont="1"/>
    <xf borderId="7" fillId="0" fontId="4" numFmtId="0" xfId="0" applyBorder="1" applyFont="1"/>
    <xf borderId="5" fillId="4" fontId="10" numFmtId="0" xfId="0" applyAlignment="1" applyBorder="1" applyFill="1" applyFont="1">
      <alignment horizontal="center" vertical="center"/>
    </xf>
    <xf borderId="8" fillId="4" fontId="11" numFmtId="0" xfId="0" applyAlignment="1" applyBorder="1" applyFont="1">
      <alignment horizontal="center" vertical="center"/>
    </xf>
    <xf borderId="9" fillId="5" fontId="12" numFmtId="164" xfId="0" applyAlignment="1" applyBorder="1" applyFill="1" applyFont="1" applyNumberFormat="1">
      <alignment horizontal="center" vertical="center"/>
    </xf>
    <xf borderId="10" fillId="0" fontId="4" numFmtId="0" xfId="0" applyBorder="1" applyFont="1"/>
    <xf borderId="11" fillId="0" fontId="13" numFmtId="0" xfId="0" applyAlignment="1" applyBorder="1" applyFont="1">
      <alignment horizontal="left" vertical="center"/>
    </xf>
    <xf borderId="12" fillId="0" fontId="4" numFmtId="0" xfId="0" applyBorder="1" applyFont="1"/>
    <xf borderId="13" fillId="0" fontId="4" numFmtId="0" xfId="0" applyBorder="1" applyFont="1"/>
    <xf borderId="14" fillId="4" fontId="11" numFmtId="0" xfId="0" applyAlignment="1" applyBorder="1" applyFont="1">
      <alignment horizontal="center" vertical="center"/>
    </xf>
    <xf borderId="5" fillId="5" fontId="12" numFmtId="9" xfId="0" applyAlignment="1" applyBorder="1" applyFont="1" applyNumberFormat="1">
      <alignment horizontal="center" vertical="center"/>
    </xf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9" fillId="0" fontId="4" numFmtId="0" xfId="0" applyBorder="1" applyFont="1"/>
    <xf borderId="20" fillId="4" fontId="14" numFmtId="0" xfId="0" applyAlignment="1" applyBorder="1" applyFont="1">
      <alignment horizontal="center" vertical="center"/>
    </xf>
    <xf borderId="5" fillId="4" fontId="14" numFmtId="0" xfId="0" applyAlignment="1" applyBorder="1" applyFont="1">
      <alignment horizontal="center" vertical="center"/>
    </xf>
    <xf borderId="20" fillId="4" fontId="14" numFmtId="0" xfId="0" applyAlignment="1" applyBorder="1" applyFont="1">
      <alignment horizontal="center" shrinkToFit="0" vertical="center" wrapText="1"/>
    </xf>
    <xf borderId="21" fillId="0" fontId="4" numFmtId="0" xfId="0" applyBorder="1" applyFont="1"/>
    <xf borderId="14" fillId="5" fontId="15" numFmtId="0" xfId="0" applyAlignment="1" applyBorder="1" applyFont="1">
      <alignment horizontal="center" vertical="center"/>
    </xf>
    <xf borderId="5" fillId="4" fontId="16" numFmtId="0" xfId="0" applyAlignment="1" applyBorder="1" applyFont="1">
      <alignment horizontal="center" vertical="center"/>
    </xf>
    <xf borderId="22" fillId="6" fontId="17" numFmtId="0" xfId="0" applyAlignment="1" applyBorder="1" applyFill="1" applyFont="1">
      <alignment horizontal="center"/>
    </xf>
    <xf borderId="23" fillId="5" fontId="18" numFmtId="165" xfId="0" applyAlignment="1" applyBorder="1" applyFont="1" applyNumberFormat="1">
      <alignment horizontal="center"/>
    </xf>
    <xf borderId="24" fillId="5" fontId="18" numFmtId="165" xfId="0" applyAlignment="1" applyBorder="1" applyFont="1" applyNumberFormat="1">
      <alignment horizontal="center"/>
    </xf>
    <xf borderId="24" fillId="0" fontId="13" numFmtId="0" xfId="0" applyAlignment="1" applyBorder="1" applyFont="1">
      <alignment horizontal="center"/>
    </xf>
    <xf borderId="24" fillId="5" fontId="18" numFmtId="9" xfId="0" applyAlignment="1" applyBorder="1" applyFont="1" applyNumberFormat="1">
      <alignment horizontal="center"/>
    </xf>
    <xf borderId="25" fillId="0" fontId="18" numFmtId="9" xfId="0" applyAlignment="1" applyBorder="1" applyFont="1" applyNumberFormat="1">
      <alignment horizontal="center"/>
    </xf>
    <xf borderId="26" fillId="6" fontId="17" numFmtId="0" xfId="0" applyAlignment="1" applyBorder="1" applyFont="1">
      <alignment horizontal="center"/>
    </xf>
    <xf borderId="27" fillId="5" fontId="18" numFmtId="165" xfId="0" applyAlignment="1" applyBorder="1" applyFont="1" applyNumberFormat="1">
      <alignment horizontal="center"/>
    </xf>
    <xf borderId="28" fillId="5" fontId="18" numFmtId="165" xfId="0" applyAlignment="1" applyBorder="1" applyFont="1" applyNumberFormat="1">
      <alignment horizontal="center"/>
    </xf>
    <xf borderId="28" fillId="0" fontId="13" numFmtId="0" xfId="0" applyAlignment="1" applyBorder="1" applyFont="1">
      <alignment horizontal="center"/>
    </xf>
    <xf borderId="28" fillId="5" fontId="18" numFmtId="9" xfId="0" applyAlignment="1" applyBorder="1" applyFont="1" applyNumberFormat="1">
      <alignment horizontal="center"/>
    </xf>
    <xf borderId="29" fillId="0" fontId="18" numFmtId="9" xfId="0" applyAlignment="1" applyBorder="1" applyFont="1" applyNumberFormat="1">
      <alignment horizontal="center"/>
    </xf>
    <xf borderId="30" fillId="4" fontId="16" numFmtId="0" xfId="0" applyAlignment="1" applyBorder="1" applyFont="1">
      <alignment horizontal="center" vertical="center"/>
    </xf>
    <xf borderId="31" fillId="0" fontId="4" numFmtId="0" xfId="0" applyBorder="1" applyFont="1"/>
    <xf borderId="32" fillId="0" fontId="4" numFmtId="0" xfId="0" applyBorder="1" applyFont="1"/>
    <xf borderId="33" fillId="6" fontId="17" numFmtId="0" xfId="0" applyAlignment="1" applyBorder="1" applyFont="1">
      <alignment horizontal="center"/>
    </xf>
    <xf borderId="34" fillId="5" fontId="18" numFmtId="165" xfId="0" applyAlignment="1" applyBorder="1" applyFont="1" applyNumberFormat="1">
      <alignment horizontal="center"/>
    </xf>
    <xf borderId="35" fillId="5" fontId="18" numFmtId="165" xfId="0" applyAlignment="1" applyBorder="1" applyFont="1" applyNumberFormat="1">
      <alignment horizontal="center"/>
    </xf>
    <xf borderId="35" fillId="0" fontId="13" numFmtId="0" xfId="0" applyAlignment="1" applyBorder="1" applyFont="1">
      <alignment horizontal="center"/>
    </xf>
    <xf borderId="35" fillId="5" fontId="18" numFmtId="9" xfId="0" applyAlignment="1" applyBorder="1" applyFont="1" applyNumberFormat="1">
      <alignment horizontal="center"/>
    </xf>
    <xf borderId="36" fillId="0" fontId="18" numFmtId="9" xfId="0" applyAlignment="1" applyBorder="1" applyFont="1" applyNumberFormat="1">
      <alignment horizontal="center"/>
    </xf>
    <xf borderId="37" fillId="6" fontId="17" numFmtId="0" xfId="0" applyAlignment="1" applyBorder="1" applyFont="1">
      <alignment horizontal="center"/>
    </xf>
    <xf borderId="38" fillId="5" fontId="18" numFmtId="165" xfId="0" applyAlignment="1" applyBorder="1" applyFont="1" applyNumberFormat="1">
      <alignment horizontal="center"/>
    </xf>
    <xf borderId="39" fillId="5" fontId="18" numFmtId="165" xfId="0" applyAlignment="1" applyBorder="1" applyFont="1" applyNumberFormat="1">
      <alignment horizontal="center"/>
    </xf>
    <xf borderId="39" fillId="0" fontId="13" numFmtId="0" xfId="0" applyAlignment="1" applyBorder="1" applyFont="1">
      <alignment horizontal="center"/>
    </xf>
    <xf borderId="39" fillId="5" fontId="18" numFmtId="9" xfId="0" applyAlignment="1" applyBorder="1" applyFont="1" applyNumberFormat="1">
      <alignment horizontal="center"/>
    </xf>
    <xf borderId="40" fillId="0" fontId="18" numFmtId="9" xfId="0" applyAlignment="1" applyBorder="1" applyFont="1" applyNumberFormat="1">
      <alignment horizontal="center"/>
    </xf>
    <xf borderId="41" fillId="5" fontId="19" numFmtId="165" xfId="0" applyBorder="1" applyFont="1" applyNumberFormat="1"/>
    <xf borderId="5" fillId="3" fontId="20" numFmtId="0" xfId="0" applyAlignment="1" applyBorder="1" applyFont="1">
      <alignment horizontal="center" vertical="center"/>
    </xf>
    <xf borderId="42" fillId="3" fontId="10" numFmtId="0" xfId="0" applyAlignment="1" applyBorder="1" applyFont="1">
      <alignment horizontal="center" vertical="center"/>
    </xf>
    <xf borderId="41" fillId="6" fontId="21" numFmtId="0" xfId="0" applyAlignment="1" applyBorder="1" applyFont="1">
      <alignment horizontal="center" vertical="center"/>
    </xf>
    <xf borderId="41" fillId="6" fontId="22" numFmtId="4" xfId="0" applyAlignment="1" applyBorder="1" applyFont="1" applyNumberFormat="1">
      <alignment horizontal="center" vertical="center"/>
    </xf>
    <xf borderId="41" fillId="6" fontId="8" numFmtId="0" xfId="0" applyBorder="1" applyFont="1"/>
    <xf borderId="11" fillId="7" fontId="23" numFmtId="0" xfId="0" applyAlignment="1" applyBorder="1" applyFill="1" applyFont="1">
      <alignment horizontal="center" vertical="top"/>
    </xf>
    <xf borderId="43" fillId="5" fontId="24" numFmtId="0" xfId="0" applyAlignment="1" applyBorder="1" applyFont="1">
      <alignment horizontal="right" vertical="center"/>
    </xf>
    <xf borderId="41" fillId="5" fontId="25" numFmtId="0" xfId="0" applyBorder="1" applyFont="1"/>
    <xf borderId="44" fillId="5" fontId="19" numFmtId="4" xfId="0" applyAlignment="1" applyBorder="1" applyFont="1" applyNumberFormat="1">
      <alignment horizontal="center" vertical="center"/>
    </xf>
    <xf borderId="43" fillId="5" fontId="26" numFmtId="0" xfId="0" applyAlignment="1" applyBorder="1" applyFont="1">
      <alignment horizontal="right"/>
    </xf>
    <xf borderId="41" fillId="5" fontId="26" numFmtId="0" xfId="0" applyAlignment="1" applyBorder="1" applyFont="1">
      <alignment horizontal="left"/>
    </xf>
    <xf borderId="43" fillId="5" fontId="18" numFmtId="0" xfId="0" applyAlignment="1" applyBorder="1" applyFont="1">
      <alignment horizontal="left"/>
    </xf>
    <xf borderId="41" fillId="5" fontId="18" numFmtId="0" xfId="0" applyAlignment="1" applyBorder="1" applyFont="1">
      <alignment horizontal="left"/>
    </xf>
    <xf borderId="44" fillId="5" fontId="12" numFmtId="4" xfId="0" applyAlignment="1" applyBorder="1" applyFont="1" applyNumberFormat="1">
      <alignment horizontal="center" vertical="center"/>
    </xf>
    <xf borderId="43" fillId="5" fontId="18" numFmtId="0" xfId="0" applyBorder="1" applyFont="1"/>
    <xf borderId="41" fillId="5" fontId="18" numFmtId="0" xfId="0" applyBorder="1" applyFont="1"/>
    <xf borderId="44" fillId="5" fontId="12" numFmtId="166" xfId="0" applyAlignment="1" applyBorder="1" applyFont="1" applyNumberFormat="1">
      <alignment horizontal="center" vertical="center"/>
    </xf>
    <xf borderId="43" fillId="5" fontId="27" numFmtId="0" xfId="0" applyAlignment="1" applyBorder="1" applyFont="1">
      <alignment horizontal="right"/>
    </xf>
    <xf borderId="44" fillId="5" fontId="12" numFmtId="165" xfId="0" applyAlignment="1" applyBorder="1" applyFont="1" applyNumberFormat="1">
      <alignment horizontal="center" vertical="center"/>
    </xf>
    <xf borderId="43" fillId="5" fontId="28" numFmtId="0" xfId="0" applyBorder="1" applyFont="1"/>
    <xf borderId="43" fillId="5" fontId="29" numFmtId="0" xfId="0" applyBorder="1" applyFont="1"/>
    <xf borderId="43" fillId="5" fontId="27" numFmtId="0" xfId="0" applyBorder="1" applyFont="1"/>
    <xf borderId="43" fillId="5" fontId="30" numFmtId="0" xfId="0" applyBorder="1" applyFont="1"/>
    <xf borderId="41" fillId="5" fontId="22" numFmtId="0" xfId="0" applyBorder="1" applyFont="1"/>
    <xf borderId="43" fillId="5" fontId="31" numFmtId="0" xfId="0" applyAlignment="1" applyBorder="1" applyFont="1">
      <alignment horizontal="left"/>
    </xf>
    <xf borderId="45" fillId="8" fontId="27" numFmtId="0" xfId="0" applyAlignment="1" applyBorder="1" applyFill="1" applyFont="1">
      <alignment vertical="center"/>
    </xf>
    <xf borderId="43" fillId="5" fontId="19" numFmtId="0" xfId="0" applyBorder="1" applyFont="1"/>
    <xf borderId="46" fillId="8" fontId="28" numFmtId="0" xfId="0" applyAlignment="1" applyBorder="1" applyFont="1">
      <alignment vertical="center"/>
    </xf>
    <xf borderId="8" fillId="8" fontId="28" numFmtId="0" xfId="0" applyAlignment="1" applyBorder="1" applyFont="1">
      <alignment vertical="center"/>
    </xf>
    <xf borderId="47" fillId="5" fontId="32" numFmtId="0" xfId="0" applyBorder="1" applyFont="1"/>
    <xf borderId="48" fillId="3" fontId="19" numFmtId="0" xfId="0" applyAlignment="1" applyBorder="1" applyFont="1">
      <alignment vertical="center"/>
    </xf>
    <xf borderId="49" fillId="5" fontId="19" numFmtId="4" xfId="0" applyAlignment="1" applyBorder="1" applyFont="1" applyNumberFormat="1">
      <alignment horizontal="center" vertical="center"/>
    </xf>
    <xf borderId="41" fillId="6" fontId="19" numFmtId="4" xfId="0" applyAlignment="1" applyBorder="1" applyFont="1" applyNumberFormat="1">
      <alignment horizontal="center" vertical="center"/>
    </xf>
    <xf borderId="0" fillId="0" fontId="19" numFmtId="4" xfId="0" applyAlignment="1" applyFont="1" applyNumberFormat="1">
      <alignment horizontal="center" vertical="center"/>
    </xf>
    <xf borderId="0" fillId="0" fontId="33" numFmtId="0" xfId="0" applyFont="1"/>
    <xf borderId="50" fillId="9" fontId="34" numFmtId="0" xfId="0" applyAlignment="1" applyBorder="1" applyFill="1" applyFont="1">
      <alignment horizontal="center" vertical="center"/>
    </xf>
    <xf borderId="51" fillId="0" fontId="4" numFmtId="0" xfId="0" applyBorder="1" applyFont="1"/>
    <xf borderId="52" fillId="0" fontId="4" numFmtId="0" xfId="0" applyBorder="1" applyFont="1"/>
    <xf borderId="53" fillId="0" fontId="4" numFmtId="0" xfId="0" applyBorder="1" applyFont="1"/>
    <xf borderId="54" fillId="0" fontId="4" numFmtId="0" xfId="0" applyBorder="1" applyFont="1"/>
    <xf borderId="55" fillId="9" fontId="35" numFmtId="0" xfId="0" applyBorder="1" applyFont="1"/>
    <xf borderId="56" fillId="9" fontId="35" numFmtId="0" xfId="0" applyAlignment="1" applyBorder="1" applyFont="1">
      <alignment horizontal="left" shrinkToFit="0" vertical="center" wrapText="1"/>
    </xf>
    <xf borderId="56" fillId="0" fontId="4" numFmtId="0" xfId="0" applyBorder="1" applyFont="1"/>
    <xf borderId="56" fillId="9" fontId="35" numFmtId="0" xfId="0" applyAlignment="1" applyBorder="1" applyFont="1">
      <alignment horizontal="left" vertical="center"/>
    </xf>
    <xf borderId="56" fillId="9" fontId="36" numFmtId="0" xfId="0" applyAlignment="1" applyBorder="1" applyFont="1">
      <alignment horizontal="center" shrinkToFit="0" vertical="center" wrapText="1"/>
    </xf>
    <xf borderId="57" fillId="0" fontId="4" numFmtId="0" xfId="0" applyBorder="1" applyFont="1"/>
    <xf borderId="58" fillId="0" fontId="37" numFmtId="0" xfId="0" applyAlignment="1" applyBorder="1" applyFont="1">
      <alignment horizontal="left" vertical="center"/>
    </xf>
    <xf borderId="0" fillId="0" fontId="38" numFmtId="0" xfId="0" applyAlignment="1" applyFont="1">
      <alignment horizontal="left" shrinkToFit="0" vertical="center" wrapText="1"/>
    </xf>
    <xf borderId="59" fillId="0" fontId="4" numFmtId="0" xfId="0" applyBorder="1" applyFont="1"/>
    <xf borderId="0" fillId="0" fontId="38" numFmtId="0" xfId="0" applyAlignment="1" applyFont="1">
      <alignment horizontal="left" vertical="center"/>
    </xf>
    <xf borderId="0" fillId="0" fontId="37" numFmtId="0" xfId="0" applyAlignment="1" applyFont="1">
      <alignment horizontal="left" vertical="center"/>
    </xf>
    <xf borderId="0" fillId="0" fontId="38" numFmtId="0" xfId="0" applyAlignment="1" applyFont="1">
      <alignment vertical="center"/>
    </xf>
    <xf borderId="0" fillId="0" fontId="38" numFmtId="0" xfId="0" applyAlignment="1" applyFont="1">
      <alignment shrinkToFit="0" vertical="center" wrapText="1"/>
    </xf>
    <xf borderId="59" fillId="0" fontId="38" numFmtId="0" xfId="0" applyAlignment="1" applyBorder="1" applyFont="1">
      <alignment shrinkToFit="0" vertical="center" wrapText="1"/>
    </xf>
    <xf borderId="59" fillId="0" fontId="38" numFmtId="0" xfId="0" applyAlignment="1" applyBorder="1" applyFont="1">
      <alignment vertical="center"/>
    </xf>
    <xf borderId="60" fillId="0" fontId="37" numFmtId="0" xfId="0" applyAlignment="1" applyBorder="1" applyFont="1">
      <alignment horizontal="left" vertical="center"/>
    </xf>
    <xf borderId="61" fillId="0" fontId="38" numFmtId="0" xfId="0" applyAlignment="1" applyBorder="1" applyFont="1">
      <alignment shrinkToFit="0" vertical="center" wrapText="1"/>
    </xf>
    <xf borderId="62" fillId="0" fontId="38" numFmtId="0" xfId="0" applyAlignment="1" applyBorder="1" applyFont="1">
      <alignment shrinkToFit="0" vertical="center" wrapText="1"/>
    </xf>
    <xf borderId="61" fillId="0" fontId="38" numFmtId="0" xfId="0" applyAlignment="1" applyBorder="1" applyFont="1">
      <alignment horizontal="left" vertical="center"/>
    </xf>
    <xf borderId="61" fillId="0" fontId="37" numFmtId="0" xfId="0" applyAlignment="1" applyBorder="1" applyFont="1">
      <alignment horizontal="left" vertical="center"/>
    </xf>
    <xf borderId="61" fillId="0" fontId="38" numFmtId="0" xfId="0" applyAlignment="1" applyBorder="1" applyFont="1">
      <alignment vertical="center"/>
    </xf>
    <xf borderId="62" fillId="0" fontId="4" numFmtId="0" xfId="0" applyBorder="1" applyFont="1"/>
    <xf borderId="0" fillId="0" fontId="38" numFmtId="0" xfId="0" applyAlignment="1" applyFont="1">
      <alignment horizontal="left"/>
    </xf>
    <xf borderId="0" fillId="0" fontId="38" numFmtId="4" xfId="0" applyFont="1" applyNumberFormat="1"/>
    <xf borderId="0" fillId="0" fontId="38" numFmtId="167" xfId="0" applyFont="1" applyNumberFormat="1"/>
    <xf borderId="63" fillId="0" fontId="39" numFmtId="168" xfId="0" applyBorder="1" applyFont="1" applyNumberFormat="1"/>
    <xf borderId="64" fillId="0" fontId="38" numFmtId="169" xfId="0" applyAlignment="1" applyBorder="1" applyFont="1" applyNumberFormat="1">
      <alignment horizontal="center"/>
    </xf>
    <xf borderId="64" fillId="0" fontId="4" numFmtId="0" xfId="0" applyBorder="1" applyFont="1"/>
    <xf borderId="64" fillId="0" fontId="38" numFmtId="0" xfId="0" applyBorder="1" applyFont="1"/>
    <xf borderId="64" fillId="0" fontId="39" numFmtId="168" xfId="0" applyAlignment="1" applyBorder="1" applyFont="1" applyNumberFormat="1">
      <alignment horizontal="center"/>
    </xf>
    <xf borderId="65" fillId="0" fontId="38" numFmtId="1" xfId="0" applyAlignment="1" applyBorder="1" applyFont="1" applyNumberFormat="1">
      <alignment horizontal="left"/>
    </xf>
    <xf borderId="63" fillId="9" fontId="40" numFmtId="0" xfId="0" applyAlignment="1" applyBorder="1" applyFont="1">
      <alignment horizontal="left" vertical="center"/>
    </xf>
    <xf borderId="64" fillId="9" fontId="40" numFmtId="0" xfId="0" applyAlignment="1" applyBorder="1" applyFont="1">
      <alignment horizontal="center" vertical="center"/>
    </xf>
    <xf borderId="65" fillId="9" fontId="40" numFmtId="0" xfId="0" applyAlignment="1" applyBorder="1" applyFont="1">
      <alignment horizontal="center" vertical="center"/>
    </xf>
    <xf borderId="66" fillId="0" fontId="38" numFmtId="0" xfId="0" applyAlignment="1" applyBorder="1" applyFont="1">
      <alignment horizontal="left"/>
    </xf>
    <xf borderId="67" fillId="0" fontId="4" numFmtId="0" xfId="0" applyBorder="1" applyFont="1"/>
    <xf borderId="68" fillId="0" fontId="4" numFmtId="0" xfId="0" applyBorder="1" applyFont="1"/>
    <xf borderId="69" fillId="0" fontId="38" numFmtId="4" xfId="0" applyAlignment="1" applyBorder="1" applyFont="1" applyNumberFormat="1">
      <alignment horizontal="center"/>
    </xf>
    <xf borderId="70" fillId="0" fontId="38" numFmtId="170" xfId="0" applyAlignment="1" applyBorder="1" applyFont="1" applyNumberFormat="1">
      <alignment horizontal="center"/>
    </xf>
    <xf borderId="71" fillId="0" fontId="38" numFmtId="0" xfId="0" applyAlignment="1" applyBorder="1" applyFont="1">
      <alignment horizontal="left"/>
    </xf>
    <xf borderId="72" fillId="0" fontId="4" numFmtId="0" xfId="0" applyBorder="1" applyFont="1"/>
    <xf borderId="73" fillId="0" fontId="4" numFmtId="0" xfId="0" applyBorder="1" applyFont="1"/>
    <xf borderId="74" fillId="0" fontId="38" numFmtId="4" xfId="0" applyAlignment="1" applyBorder="1" applyFont="1" applyNumberFormat="1">
      <alignment horizontal="center"/>
    </xf>
    <xf borderId="75" fillId="0" fontId="38" numFmtId="170" xfId="0" applyAlignment="1" applyBorder="1" applyFont="1" applyNumberFormat="1">
      <alignment horizontal="center"/>
    </xf>
    <xf borderId="76" fillId="0" fontId="38" numFmtId="0" xfId="0" applyAlignment="1" applyBorder="1" applyFont="1">
      <alignment horizontal="left"/>
    </xf>
    <xf borderId="77" fillId="0" fontId="4" numFmtId="0" xfId="0" applyBorder="1" applyFont="1"/>
    <xf borderId="78" fillId="0" fontId="4" numFmtId="0" xfId="0" applyBorder="1" applyFont="1"/>
    <xf borderId="79" fillId="0" fontId="38" numFmtId="4" xfId="0" applyAlignment="1" applyBorder="1" applyFont="1" applyNumberFormat="1">
      <alignment horizontal="center"/>
    </xf>
    <xf borderId="80" fillId="0" fontId="38" numFmtId="170" xfId="0" applyAlignment="1" applyBorder="1" applyFont="1" applyNumberFormat="1">
      <alignment horizontal="center"/>
    </xf>
    <xf borderId="0" fillId="0" fontId="38" numFmtId="170" xfId="0" applyFont="1" applyNumberFormat="1"/>
    <xf borderId="81" fillId="0" fontId="38" numFmtId="0" xfId="0" applyBorder="1" applyFont="1"/>
    <xf borderId="82" fillId="0" fontId="38" numFmtId="0" xfId="0" applyAlignment="1" applyBorder="1" applyFont="1">
      <alignment horizontal="right"/>
    </xf>
    <xf borderId="82" fillId="0" fontId="4" numFmtId="0" xfId="0" applyBorder="1" applyFont="1"/>
    <xf borderId="83" fillId="0" fontId="38" numFmtId="170" xfId="0" applyAlignment="1" applyBorder="1" applyFont="1" applyNumberFormat="1">
      <alignment vertical="center"/>
    </xf>
    <xf borderId="58" fillId="0" fontId="38" numFmtId="0" xfId="0" applyBorder="1" applyFont="1"/>
    <xf borderId="0" fillId="0" fontId="38" numFmtId="0" xfId="0" applyAlignment="1" applyFont="1">
      <alignment horizontal="right"/>
    </xf>
    <xf borderId="59" fillId="0" fontId="38" numFmtId="170" xfId="0" applyAlignment="1" applyBorder="1" applyFont="1" applyNumberFormat="1">
      <alignment vertical="center"/>
    </xf>
    <xf borderId="59" fillId="0" fontId="38" numFmtId="171" xfId="0" applyAlignment="1" applyBorder="1" applyFont="1" applyNumberFormat="1">
      <alignment vertical="center"/>
    </xf>
    <xf borderId="58" fillId="0" fontId="41" numFmtId="0" xfId="0" applyBorder="1" applyFont="1"/>
    <xf borderId="0" fillId="0" fontId="42" numFmtId="0" xfId="0" applyAlignment="1" applyFont="1">
      <alignment horizontal="right" shrinkToFit="0" wrapText="1"/>
    </xf>
    <xf borderId="0" fillId="0" fontId="43" numFmtId="0" xfId="0" applyAlignment="1" applyFont="1">
      <alignment horizontal="right" shrinkToFit="0" wrapText="1"/>
    </xf>
    <xf borderId="59" fillId="0" fontId="38" numFmtId="170" xfId="0" applyBorder="1" applyFont="1" applyNumberFormat="1"/>
    <xf borderId="60" fillId="0" fontId="41" numFmtId="0" xfId="0" applyBorder="1" applyFont="1"/>
    <xf borderId="61" fillId="0" fontId="42" numFmtId="0" xfId="0" applyAlignment="1" applyBorder="1" applyFont="1">
      <alignment horizontal="right" shrinkToFit="0" wrapText="1"/>
    </xf>
    <xf borderId="61" fillId="0" fontId="4" numFmtId="0" xfId="0" applyBorder="1" applyFont="1"/>
    <xf borderId="62" fillId="0" fontId="41" numFmtId="170" xfId="0" applyBorder="1" applyFont="1" applyNumberFormat="1"/>
    <xf borderId="81" fillId="0" fontId="38" numFmtId="0" xfId="0" applyAlignment="1" applyBorder="1" applyFont="1">
      <alignment horizontal="center" shrinkToFit="0" vertical="center" wrapText="1"/>
    </xf>
    <xf borderId="83" fillId="0" fontId="4" numFmtId="0" xfId="0" applyBorder="1" applyFont="1"/>
    <xf borderId="82" fillId="0" fontId="38" numFmtId="0" xfId="0" applyBorder="1" applyFont="1"/>
    <xf borderId="82" fillId="0" fontId="38" numFmtId="0" xfId="0" applyAlignment="1" applyBorder="1" applyFont="1">
      <alignment horizontal="center" shrinkToFit="0" vertical="center" wrapText="1"/>
    </xf>
    <xf borderId="58" fillId="0" fontId="4" numFmtId="0" xfId="0" applyBorder="1" applyFont="1"/>
    <xf borderId="0" fillId="0" fontId="38" numFmtId="0" xfId="0" applyFont="1"/>
    <xf borderId="58" fillId="0" fontId="38" numFmtId="0" xfId="0" applyAlignment="1" applyBorder="1" applyFont="1">
      <alignment horizontal="center" shrinkToFit="0" vertical="center" wrapText="1"/>
    </xf>
    <xf borderId="0" fillId="0" fontId="38" numFmtId="0" xfId="0" applyAlignment="1" applyFont="1">
      <alignment horizontal="center" shrinkToFit="0" vertical="center" wrapText="1"/>
    </xf>
    <xf borderId="59" fillId="0" fontId="38" numFmtId="0" xfId="0" applyAlignment="1" applyBorder="1" applyFont="1">
      <alignment horizontal="center" shrinkToFit="0" vertical="center" wrapText="1"/>
    </xf>
    <xf borderId="0" fillId="0" fontId="44" numFmtId="0" xfId="0" applyAlignment="1" applyFont="1">
      <alignment horizontal="center"/>
    </xf>
    <xf borderId="59" fillId="0" fontId="44" numFmtId="0" xfId="0" applyAlignment="1" applyBorder="1" applyFont="1">
      <alignment horizontal="center"/>
    </xf>
    <xf borderId="58" fillId="0" fontId="38" numFmtId="0" xfId="0" applyAlignment="1" applyBorder="1" applyFont="1">
      <alignment horizontal="center"/>
    </xf>
    <xf borderId="0" fillId="0" fontId="38" numFmtId="0" xfId="0" applyAlignment="1" applyFont="1">
      <alignment horizontal="center"/>
    </xf>
    <xf borderId="59" fillId="0" fontId="38" numFmtId="0" xfId="0" applyAlignment="1" applyBorder="1" applyFont="1">
      <alignment horizontal="center"/>
    </xf>
    <xf borderId="0" fillId="0" fontId="38" numFmtId="172" xfId="0" applyAlignment="1" applyFont="1" applyNumberFormat="1">
      <alignment horizontal="left" vertical="center"/>
    </xf>
    <xf borderId="0" fillId="0" fontId="38" numFmtId="172" xfId="0" applyAlignment="1" applyFont="1" applyNumberFormat="1">
      <alignment horizontal="center" vertical="center"/>
    </xf>
    <xf borderId="60" fillId="0" fontId="45" numFmtId="0" xfId="0" applyBorder="1" applyFont="1"/>
    <xf borderId="61" fillId="0" fontId="38" numFmtId="0" xfId="0" applyBorder="1" applyFont="1"/>
    <xf borderId="62" fillId="0" fontId="3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342900</xdr:colOff>
      <xdr:row>3</xdr:row>
      <xdr:rowOff>114300</xdr:rowOff>
    </xdr:from>
    <xdr:ext cx="1057275" cy="11049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342900</xdr:colOff>
      <xdr:row>22</xdr:row>
      <xdr:rowOff>104775</xdr:rowOff>
    </xdr:from>
    <xdr:ext cx="1152525" cy="12001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facturapedia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</row>
    <row r="4">
      <c r="A4" s="3"/>
      <c r="B4" s="4" t="s">
        <v>1</v>
      </c>
      <c r="C4" s="5"/>
      <c r="D4" s="5"/>
      <c r="E4" s="5"/>
      <c r="F4" s="5"/>
      <c r="G4" s="6"/>
      <c r="H4" s="1"/>
      <c r="I4" s="1"/>
      <c r="J4" s="1"/>
      <c r="K4" s="1"/>
      <c r="L4" s="2"/>
      <c r="M4" s="2"/>
      <c r="N4" s="2"/>
      <c r="O4" s="2"/>
      <c r="P4" s="2"/>
    </row>
    <row r="5">
      <c r="A5" s="3"/>
      <c r="B5" s="3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</row>
    <row r="6">
      <c r="A6" s="7"/>
      <c r="B6" s="8"/>
      <c r="C6" s="8"/>
      <c r="D6" s="8"/>
      <c r="E6" s="8"/>
      <c r="F6" s="8"/>
      <c r="G6" s="1"/>
      <c r="H6" s="1"/>
      <c r="I6" s="1"/>
      <c r="J6" s="1"/>
      <c r="K6" s="1"/>
      <c r="L6" s="2"/>
      <c r="M6" s="2"/>
      <c r="N6" s="2"/>
      <c r="O6" s="2"/>
      <c r="P6" s="2"/>
    </row>
    <row r="7" ht="25.5" customHeight="1">
      <c r="A7" s="7"/>
      <c r="B7" s="9" t="s">
        <v>2</v>
      </c>
      <c r="C7" s="5"/>
      <c r="D7" s="5"/>
      <c r="E7" s="5"/>
      <c r="F7" s="6"/>
      <c r="G7" s="1"/>
      <c r="H7" s="1"/>
      <c r="I7" s="1"/>
      <c r="J7" s="1"/>
      <c r="K7" s="1"/>
      <c r="L7" s="2"/>
      <c r="M7" s="2"/>
      <c r="N7" s="2"/>
      <c r="O7" s="2"/>
      <c r="P7" s="2"/>
    </row>
    <row r="8">
      <c r="A8" s="3"/>
      <c r="B8" s="3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/>
      <c r="P8" s="2"/>
    </row>
    <row r="9">
      <c r="A9" s="3"/>
      <c r="B9" s="3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/>
      <c r="P9" s="2"/>
    </row>
    <row r="10">
      <c r="A10" s="3"/>
      <c r="B10" s="3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</row>
    <row r="11">
      <c r="A11" s="3"/>
      <c r="B11" s="3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/>
      <c r="P11" s="2"/>
    </row>
    <row r="12">
      <c r="A12" s="7"/>
      <c r="B12" s="10"/>
      <c r="C12" s="5"/>
      <c r="D12" s="5"/>
      <c r="E12" s="5"/>
      <c r="F12" s="6"/>
      <c r="G12" s="1"/>
      <c r="H12" s="1"/>
      <c r="I12" s="1"/>
      <c r="J12" s="1"/>
      <c r="K12" s="1"/>
      <c r="L12" s="2"/>
      <c r="M12" s="2"/>
      <c r="N12" s="2"/>
      <c r="O12" s="2"/>
      <c r="P12" s="2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/>
      <c r="P13" s="2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2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/>
      <c r="P15" s="2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/>
      <c r="P17" s="2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/>
      <c r="P18" s="2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/>
      <c r="P19" s="2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4:G4"/>
    <mergeCell ref="B7:F7"/>
    <mergeCell ref="B12:F12"/>
  </mergeCells>
  <hyperlinks>
    <hyperlink r:id="rId1" ref="B7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A6161"/>
    <pageSetUpPr/>
  </sheetPr>
  <sheetViews>
    <sheetView showGridLines="0" workbookViewId="0"/>
  </sheetViews>
  <sheetFormatPr customHeight="1" defaultColWidth="12.63" defaultRowHeight="15.0"/>
  <cols>
    <col customWidth="1" min="1" max="1" width="21.5"/>
    <col customWidth="1" min="2" max="2" width="18.0"/>
    <col customWidth="1" min="3" max="5" width="16.0"/>
    <col customWidth="1" min="6" max="6" width="12.0"/>
    <col customWidth="1" min="7" max="7" width="17.0"/>
    <col customWidth="1" min="8" max="9" width="17.88"/>
    <col customWidth="1" min="10" max="25" width="9.38"/>
  </cols>
  <sheetData>
    <row r="1" ht="14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ht="26.25" customHeight="1">
      <c r="A2" s="12" t="s">
        <v>3</v>
      </c>
      <c r="B2" s="13"/>
      <c r="C2" s="13"/>
      <c r="D2" s="13"/>
      <c r="E2" s="13"/>
      <c r="F2" s="13"/>
      <c r="G2" s="13"/>
      <c r="H2" s="13"/>
      <c r="I2" s="14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ht="25.5" customHeight="1">
      <c r="A4" s="15" t="s">
        <v>4</v>
      </c>
      <c r="B4" s="13"/>
      <c r="C4" s="13"/>
      <c r="D4" s="13"/>
      <c r="E4" s="13"/>
      <c r="F4" s="13"/>
      <c r="G4" s="13"/>
      <c r="H4" s="13"/>
      <c r="I4" s="14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ht="18.0" customHeight="1">
      <c r="A5" s="16" t="s">
        <v>5</v>
      </c>
      <c r="B5" s="17" t="s">
        <v>6</v>
      </c>
      <c r="C5" s="18"/>
      <c r="D5" s="19"/>
      <c r="E5" s="20"/>
      <c r="F5" s="20"/>
      <c r="G5" s="20"/>
      <c r="H5" s="20"/>
      <c r="I5" s="2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18.0" customHeight="1">
      <c r="A6" s="22" t="s">
        <v>7</v>
      </c>
      <c r="B6" s="23">
        <v>0.2</v>
      </c>
      <c r="C6" s="14"/>
      <c r="D6" s="24"/>
      <c r="I6" s="2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18.0" customHeight="1">
      <c r="A7" s="22" t="s">
        <v>8</v>
      </c>
      <c r="B7" s="23">
        <v>0.3</v>
      </c>
      <c r="C7" s="14"/>
      <c r="D7" s="24"/>
      <c r="I7" s="25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ht="18.0" customHeight="1">
      <c r="A8" s="22" t="s">
        <v>9</v>
      </c>
      <c r="B8" s="23">
        <v>0.1</v>
      </c>
      <c r="C8" s="14"/>
      <c r="D8" s="26"/>
      <c r="E8" s="27"/>
      <c r="F8" s="27"/>
      <c r="G8" s="27"/>
      <c r="H8" s="27"/>
      <c r="I8" s="2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14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21.75" customHeight="1">
      <c r="A10" s="29" t="s">
        <v>10</v>
      </c>
      <c r="B10" s="29" t="s">
        <v>11</v>
      </c>
      <c r="C10" s="30" t="s">
        <v>12</v>
      </c>
      <c r="D10" s="13"/>
      <c r="E10" s="14"/>
      <c r="F10" s="29" t="s">
        <v>13</v>
      </c>
      <c r="G10" s="31" t="s">
        <v>14</v>
      </c>
      <c r="H10" s="31" t="s">
        <v>15</v>
      </c>
      <c r="I10" s="31" t="s">
        <v>16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8.0" customHeight="1">
      <c r="A11" s="32"/>
      <c r="B11" s="32"/>
      <c r="C11" s="33" t="s">
        <v>17</v>
      </c>
      <c r="D11" s="33" t="s">
        <v>18</v>
      </c>
      <c r="E11" s="33" t="s">
        <v>19</v>
      </c>
      <c r="F11" s="32"/>
      <c r="G11" s="32"/>
      <c r="H11" s="32"/>
      <c r="I11" s="32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24.75" customHeight="1">
      <c r="A12" s="34" t="s">
        <v>20</v>
      </c>
      <c r="B12" s="13"/>
      <c r="C12" s="13"/>
      <c r="D12" s="13"/>
      <c r="E12" s="13"/>
      <c r="F12" s="13"/>
      <c r="G12" s="13"/>
      <c r="H12" s="13"/>
      <c r="I12" s="14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8.0" customHeight="1">
      <c r="A13" s="35" t="str">
        <f t="shared" ref="A13:A16" si="1">#REF!</f>
        <v>#REF!</v>
      </c>
      <c r="B13" s="36">
        <v>1.0</v>
      </c>
      <c r="C13" s="37">
        <f>B13/(1-1*B6)</f>
        <v>1.25</v>
      </c>
      <c r="D13" s="37">
        <f>B13/(1-1*B7)</f>
        <v>1.428571429</v>
      </c>
      <c r="E13" s="37">
        <f>B13/(1-1*B8)</f>
        <v>1.111111111</v>
      </c>
      <c r="F13" s="38">
        <v>1.0</v>
      </c>
      <c r="G13" s="37">
        <f t="shared" ref="G13:G16" si="2">F13*C13</f>
        <v>1.25</v>
      </c>
      <c r="H13" s="39">
        <f t="shared" ref="H13:H16" si="3">(C13-B13)/C13</f>
        <v>0.2</v>
      </c>
      <c r="I13" s="40">
        <f>H13-B7</f>
        <v>-0.1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8.0" customHeight="1">
      <c r="A14" s="41" t="str">
        <f t="shared" si="1"/>
        <v>#REF!</v>
      </c>
      <c r="B14" s="42">
        <v>1.0</v>
      </c>
      <c r="C14" s="43">
        <f>B14/(1-1*B6)</f>
        <v>1.25</v>
      </c>
      <c r="D14" s="43">
        <f>B14/(1-1*B7)</f>
        <v>1.428571429</v>
      </c>
      <c r="E14" s="43">
        <f>B14/(1-1*B8)</f>
        <v>1.111111111</v>
      </c>
      <c r="F14" s="44">
        <v>1.0</v>
      </c>
      <c r="G14" s="43">
        <f t="shared" si="2"/>
        <v>1.25</v>
      </c>
      <c r="H14" s="45">
        <f t="shared" si="3"/>
        <v>0.2</v>
      </c>
      <c r="I14" s="46">
        <f>H14-B7</f>
        <v>-0.1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8.0" customHeight="1">
      <c r="A15" s="41" t="str">
        <f t="shared" si="1"/>
        <v>#REF!</v>
      </c>
      <c r="B15" s="42">
        <v>1.0</v>
      </c>
      <c r="C15" s="43">
        <f>B15/(1-1*B6)</f>
        <v>1.25</v>
      </c>
      <c r="D15" s="43">
        <f>B15/(1-1*B7)</f>
        <v>1.428571429</v>
      </c>
      <c r="E15" s="43">
        <f>B15/(1-1*B8)</f>
        <v>1.111111111</v>
      </c>
      <c r="F15" s="44">
        <v>1.0</v>
      </c>
      <c r="G15" s="43">
        <f t="shared" si="2"/>
        <v>1.25</v>
      </c>
      <c r="H15" s="45">
        <f t="shared" si="3"/>
        <v>0.2</v>
      </c>
      <c r="I15" s="46">
        <f>H15-B7</f>
        <v>-0.1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8.0" customHeight="1">
      <c r="A16" s="41" t="str">
        <f t="shared" si="1"/>
        <v>#REF!</v>
      </c>
      <c r="B16" s="42">
        <v>1.0</v>
      </c>
      <c r="C16" s="43">
        <f>B16/(1-1*B6)</f>
        <v>1.25</v>
      </c>
      <c r="D16" s="43">
        <f>B16/(1-1*B7)</f>
        <v>1.428571429</v>
      </c>
      <c r="E16" s="43">
        <f>B16/(1-1*B8)</f>
        <v>1.111111111</v>
      </c>
      <c r="F16" s="44">
        <v>1.0</v>
      </c>
      <c r="G16" s="43">
        <f t="shared" si="2"/>
        <v>1.25</v>
      </c>
      <c r="H16" s="45">
        <f t="shared" si="3"/>
        <v>0.2</v>
      </c>
      <c r="I16" s="46">
        <f>H16-B7</f>
        <v>-0.1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24.75" customHeight="1">
      <c r="A17" s="47" t="s">
        <v>21</v>
      </c>
      <c r="B17" s="48"/>
      <c r="C17" s="48"/>
      <c r="D17" s="48"/>
      <c r="E17" s="48"/>
      <c r="F17" s="48"/>
      <c r="G17" s="48"/>
      <c r="H17" s="48"/>
      <c r="I17" s="4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ht="14.25" customHeight="1">
      <c r="A18" s="35" t="str">
        <f>'Plantilla de desglose de servic'!C10</f>
        <v>EJ061</v>
      </c>
      <c r="B18" s="36">
        <v>1.0</v>
      </c>
      <c r="C18" s="37">
        <f>B18/(1-1*B6)</f>
        <v>1.25</v>
      </c>
      <c r="D18" s="37">
        <f>B18/(1-1*B7)</f>
        <v>1.428571429</v>
      </c>
      <c r="E18" s="37">
        <f>B18/(1-1*B8)</f>
        <v>1.111111111</v>
      </c>
      <c r="F18" s="38">
        <v>1.0</v>
      </c>
      <c r="G18" s="37">
        <f t="shared" ref="G18:G21" si="4">C18*F18</f>
        <v>1.25</v>
      </c>
      <c r="H18" s="39">
        <f t="shared" ref="H18:H21" si="5">(C18-B18)/C18</f>
        <v>0.2</v>
      </c>
      <c r="I18" s="40">
        <f>H18-B7</f>
        <v>-0.1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4.25" customHeight="1">
      <c r="A19" s="41" t="str">
        <f>'Plantilla de desglose de servic'!C11</f>
        <v>EJ062</v>
      </c>
      <c r="B19" s="42">
        <v>1.0</v>
      </c>
      <c r="C19" s="43">
        <f>B19/(1-1*B6)</f>
        <v>1.25</v>
      </c>
      <c r="D19" s="43">
        <f>B19/(1-1*B7)</f>
        <v>1.428571429</v>
      </c>
      <c r="E19" s="43">
        <f>B19/(1-1*B8)</f>
        <v>1.111111111</v>
      </c>
      <c r="F19" s="44">
        <v>1.0</v>
      </c>
      <c r="G19" s="43">
        <f t="shared" si="4"/>
        <v>1.25</v>
      </c>
      <c r="H19" s="45">
        <f t="shared" si="5"/>
        <v>0.2</v>
      </c>
      <c r="I19" s="46">
        <f>H19-B7</f>
        <v>-0.1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4.25" customHeight="1">
      <c r="A20" s="41" t="str">
        <f>'Plantilla de desglose de servic'!C12</f>
        <v>EJ063</v>
      </c>
      <c r="B20" s="42">
        <v>1.0</v>
      </c>
      <c r="C20" s="43">
        <f>B20/(1-1*B6)</f>
        <v>1.25</v>
      </c>
      <c r="D20" s="43">
        <f>B20/(1-1*B7)</f>
        <v>1.428571429</v>
      </c>
      <c r="E20" s="43">
        <f t="shared" ref="E20:E21" si="6">B20/(1-1*B8)</f>
        <v>1.111111111</v>
      </c>
      <c r="F20" s="44">
        <v>1.0</v>
      </c>
      <c r="G20" s="43">
        <f t="shared" si="4"/>
        <v>1.25</v>
      </c>
      <c r="H20" s="45">
        <f t="shared" si="5"/>
        <v>0.2</v>
      </c>
      <c r="I20" s="46">
        <f>H20-B7</f>
        <v>-0.1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4.25" customHeight="1">
      <c r="A21" s="50" t="str">
        <f>'Plantilla de desglose de servic'!C18</f>
        <v>EJ071</v>
      </c>
      <c r="B21" s="51">
        <v>1.0</v>
      </c>
      <c r="C21" s="52">
        <f>B21/(1-1*B6)</f>
        <v>1.25</v>
      </c>
      <c r="D21" s="52">
        <f>B21/(1-1*B7)</f>
        <v>1.428571429</v>
      </c>
      <c r="E21" s="43">
        <f t="shared" si="6"/>
        <v>1</v>
      </c>
      <c r="F21" s="53">
        <v>1.0</v>
      </c>
      <c r="G21" s="52">
        <f t="shared" si="4"/>
        <v>1.25</v>
      </c>
      <c r="H21" s="54">
        <f t="shared" si="5"/>
        <v>0.2</v>
      </c>
      <c r="I21" s="55">
        <f>H21-B7</f>
        <v>-0.1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4.25" customHeight="1">
      <c r="A22" s="47" t="s">
        <v>22</v>
      </c>
      <c r="B22" s="48"/>
      <c r="C22" s="48"/>
      <c r="D22" s="48"/>
      <c r="E22" s="48"/>
      <c r="F22" s="48"/>
      <c r="G22" s="48"/>
      <c r="H22" s="48"/>
      <c r="I22" s="4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4.25" customHeight="1">
      <c r="A23" s="56" t="str">
        <f>'Plantilla de desglose de servic'!C15</f>
        <v>EJ07</v>
      </c>
      <c r="B23" s="57">
        <v>1.0</v>
      </c>
      <c r="C23" s="43">
        <f>B23/(1-1*B6)</f>
        <v>1.25</v>
      </c>
      <c r="D23" s="58">
        <f>B23/(1-1*B7)</f>
        <v>1.428571429</v>
      </c>
      <c r="E23" s="43">
        <f>B23/(1-1*B8)</f>
        <v>1.111111111</v>
      </c>
      <c r="F23" s="59">
        <v>1.0</v>
      </c>
      <c r="G23" s="58">
        <f t="shared" ref="G23:G26" si="7">C23*F23</f>
        <v>1.25</v>
      </c>
      <c r="H23" s="60">
        <f t="shared" ref="H23:H26" si="8">(C23-B23)/C23</f>
        <v>0.2</v>
      </c>
      <c r="I23" s="61">
        <f>H23-B7</f>
        <v>-0.1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4.25" customHeight="1">
      <c r="A24" s="41" t="s">
        <v>23</v>
      </c>
      <c r="B24" s="42">
        <v>1.0</v>
      </c>
      <c r="C24" s="43">
        <f>B24/(1-1*B6)</f>
        <v>1.25</v>
      </c>
      <c r="D24" s="43">
        <f>B24/(1-1*B7)</f>
        <v>1.428571429</v>
      </c>
      <c r="E24" s="43">
        <f>B24/(1-1*B8)</f>
        <v>1.111111111</v>
      </c>
      <c r="F24" s="44">
        <v>1.0</v>
      </c>
      <c r="G24" s="43">
        <f t="shared" si="7"/>
        <v>1.25</v>
      </c>
      <c r="H24" s="45">
        <f t="shared" si="8"/>
        <v>0.2</v>
      </c>
      <c r="I24" s="46">
        <f>H24-B7</f>
        <v>-0.1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4.25" customHeight="1">
      <c r="A25" s="41" t="s">
        <v>24</v>
      </c>
      <c r="B25" s="42">
        <v>1.0</v>
      </c>
      <c r="C25" s="43">
        <f>B25/(1-1*B6)</f>
        <v>1.25</v>
      </c>
      <c r="D25" s="43">
        <f>B25/(1-1*B7)</f>
        <v>1.428571429</v>
      </c>
      <c r="E25" s="43">
        <f>B25/(1-1*B8)</f>
        <v>1.111111111</v>
      </c>
      <c r="F25" s="44">
        <v>1.0</v>
      </c>
      <c r="G25" s="43">
        <f t="shared" si="7"/>
        <v>1.25</v>
      </c>
      <c r="H25" s="45">
        <f t="shared" si="8"/>
        <v>0.2</v>
      </c>
      <c r="I25" s="46">
        <f>H25-B7</f>
        <v>-0.1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4.25" customHeight="1">
      <c r="A26" s="41" t="s">
        <v>25</v>
      </c>
      <c r="B26" s="42">
        <v>1.0</v>
      </c>
      <c r="C26" s="52">
        <f>B26/(1-1*B6)</f>
        <v>1.25</v>
      </c>
      <c r="D26" s="43">
        <f>B26/(1-1*B7)</f>
        <v>1.428571429</v>
      </c>
      <c r="E26" s="43">
        <f>B26/(1-1*B8)</f>
        <v>1.111111111</v>
      </c>
      <c r="F26" s="44">
        <v>1.0</v>
      </c>
      <c r="G26" s="43">
        <f t="shared" si="7"/>
        <v>1.25</v>
      </c>
      <c r="H26" s="45">
        <f t="shared" si="8"/>
        <v>0.2</v>
      </c>
      <c r="I26" s="46">
        <f>H26-B7</f>
        <v>-0.1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4.25" customHeight="1">
      <c r="A27" s="11"/>
      <c r="B27" s="11"/>
      <c r="C27" s="6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4.25" customHeight="1">
      <c r="A28" s="11"/>
      <c r="B28" s="11"/>
      <c r="C28" s="6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4.25" customHeight="1">
      <c r="A29" s="11"/>
      <c r="B29" s="11"/>
      <c r="C29" s="6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ht="14.25" customHeight="1">
      <c r="A30" s="11"/>
      <c r="B30" s="11"/>
      <c r="C30" s="6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4.2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4.2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2:I2"/>
    <mergeCell ref="A4:I4"/>
    <mergeCell ref="B5:C5"/>
    <mergeCell ref="D5:I8"/>
    <mergeCell ref="B6:C6"/>
    <mergeCell ref="B7:C7"/>
    <mergeCell ref="B8:C8"/>
    <mergeCell ref="A12:I12"/>
    <mergeCell ref="A17:I17"/>
    <mergeCell ref="A22:I22"/>
    <mergeCell ref="A10:A11"/>
    <mergeCell ref="B10:B11"/>
    <mergeCell ref="C10:E10"/>
    <mergeCell ref="F10:F11"/>
    <mergeCell ref="G10:G11"/>
    <mergeCell ref="H10:H11"/>
    <mergeCell ref="I10:I11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761D"/>
    <pageSetUpPr/>
  </sheetPr>
  <sheetViews>
    <sheetView showGridLines="0" workbookViewId="0"/>
  </sheetViews>
  <sheetFormatPr customHeight="1" defaultColWidth="12.63" defaultRowHeight="15.0"/>
  <cols>
    <col customWidth="1" min="1" max="1" width="8.0"/>
    <col customWidth="1" min="2" max="2" width="2.13"/>
    <col customWidth="1" min="3" max="3" width="12.38"/>
    <col customWidth="1" min="4" max="4" width="82.25"/>
    <col customWidth="1" min="5" max="5" width="24.13"/>
    <col customWidth="1" min="6" max="6" width="2.5"/>
    <col customWidth="1" min="7" max="25" width="8.0"/>
  </cols>
  <sheetData>
    <row r="1" ht="24.75" customHeight="1">
      <c r="A1" s="11"/>
      <c r="B1" s="63" t="s">
        <v>26</v>
      </c>
      <c r="C1" s="13"/>
      <c r="D1" s="13"/>
      <c r="E1" s="13"/>
      <c r="F1" s="14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ht="27.0" customHeight="1">
      <c r="A2" s="11"/>
      <c r="B2" s="64"/>
      <c r="C2" s="48"/>
      <c r="D2" s="48"/>
      <c r="E2" s="48"/>
      <c r="F2" s="48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2.75" customHeight="1">
      <c r="A3" s="11"/>
      <c r="B3" s="65"/>
      <c r="C3" s="65"/>
      <c r="D3" s="65"/>
      <c r="E3" s="66"/>
      <c r="F3" s="6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ht="15.75" customHeight="1">
      <c r="A4" s="11"/>
      <c r="B4" s="67"/>
      <c r="C4" s="68" t="s">
        <v>27</v>
      </c>
      <c r="D4" s="20"/>
      <c r="E4" s="21"/>
      <c r="F4" s="67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ht="15.75" customHeight="1">
      <c r="A5" s="11"/>
      <c r="B5" s="67"/>
      <c r="C5" s="26"/>
      <c r="D5" s="27"/>
      <c r="E5" s="28"/>
      <c r="F5" s="67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27.75" customHeight="1">
      <c r="A6" s="11"/>
      <c r="B6" s="67"/>
      <c r="C6" s="69"/>
      <c r="D6" s="70"/>
      <c r="E6" s="71"/>
      <c r="F6" s="67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ht="22.5" customHeight="1">
      <c r="A7" s="11"/>
      <c r="B7" s="67"/>
      <c r="C7" s="72" t="s">
        <v>28</v>
      </c>
      <c r="D7" s="73" t="s">
        <v>29</v>
      </c>
      <c r="E7" s="71"/>
      <c r="F7" s="67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ht="15.75" customHeight="1">
      <c r="A8" s="11"/>
      <c r="B8" s="67"/>
      <c r="C8" s="74"/>
      <c r="D8" s="75" t="s">
        <v>30</v>
      </c>
      <c r="E8" s="76"/>
      <c r="F8" s="67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ht="15.75" customHeight="1">
      <c r="A9" s="11"/>
      <c r="B9" s="67"/>
      <c r="C9" s="77"/>
      <c r="D9" s="78" t="s">
        <v>31</v>
      </c>
      <c r="E9" s="79" t="s">
        <v>6</v>
      </c>
      <c r="F9" s="6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ht="15.75" customHeight="1">
      <c r="A10" s="11"/>
      <c r="B10" s="67"/>
      <c r="C10" s="80" t="s">
        <v>32</v>
      </c>
      <c r="D10" s="78" t="s">
        <v>33</v>
      </c>
      <c r="E10" s="81">
        <f>'Plantilla de cálculo interno de'!C18</f>
        <v>1.25</v>
      </c>
      <c r="F10" s="67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ht="15.75" customHeight="1">
      <c r="A11" s="11"/>
      <c r="B11" s="67"/>
      <c r="C11" s="80" t="s">
        <v>34</v>
      </c>
      <c r="D11" s="78" t="s">
        <v>35</v>
      </c>
      <c r="E11" s="81">
        <f>'Plantilla de cálculo interno de'!C19</f>
        <v>1.25</v>
      </c>
      <c r="F11" s="6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ht="15.75" customHeight="1">
      <c r="A12" s="11"/>
      <c r="B12" s="67"/>
      <c r="C12" s="80" t="s">
        <v>36</v>
      </c>
      <c r="D12" s="78" t="s">
        <v>37</v>
      </c>
      <c r="E12" s="81">
        <f>'Plantilla de cálculo interno de'!C20</f>
        <v>1.25</v>
      </c>
      <c r="F12" s="67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ht="15.75" customHeight="1">
      <c r="A13" s="11"/>
      <c r="B13" s="67"/>
      <c r="C13" s="82"/>
      <c r="D13" s="78" t="s">
        <v>38</v>
      </c>
      <c r="E13" s="76" t="s">
        <v>39</v>
      </c>
      <c r="F13" s="67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ht="15.75" customHeight="1">
      <c r="A14" s="11"/>
      <c r="B14" s="67"/>
      <c r="C14" s="83"/>
      <c r="D14" s="78"/>
      <c r="E14" s="76"/>
      <c r="F14" s="6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ht="15.75" customHeight="1">
      <c r="A15" s="11"/>
      <c r="B15" s="67"/>
      <c r="C15" s="72" t="s">
        <v>40</v>
      </c>
      <c r="D15" s="73" t="s">
        <v>41</v>
      </c>
      <c r="E15" s="76"/>
      <c r="F15" s="67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ht="15.75" customHeight="1">
      <c r="A16" s="11"/>
      <c r="B16" s="67"/>
      <c r="C16" s="83"/>
      <c r="D16" s="75" t="s">
        <v>30</v>
      </c>
      <c r="E16" s="76"/>
      <c r="F16" s="67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ht="15.75" customHeight="1">
      <c r="A17" s="11"/>
      <c r="B17" s="67"/>
      <c r="C17" s="83"/>
      <c r="D17" s="78" t="s">
        <v>31</v>
      </c>
      <c r="E17" s="79" t="s">
        <v>6</v>
      </c>
      <c r="F17" s="67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ht="15.75" customHeight="1">
      <c r="A18" s="11"/>
      <c r="B18" s="67"/>
      <c r="C18" s="80" t="s">
        <v>42</v>
      </c>
      <c r="D18" s="78" t="s">
        <v>43</v>
      </c>
      <c r="E18" s="81">
        <f>'Plantilla de cálculo interno de'!C21</f>
        <v>1.25</v>
      </c>
      <c r="F18" s="67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ht="15.75" customHeight="1">
      <c r="A19" s="11"/>
      <c r="B19" s="67"/>
      <c r="C19" s="80" t="s">
        <v>44</v>
      </c>
      <c r="D19" s="78" t="s">
        <v>45</v>
      </c>
      <c r="E19" s="81" t="str">
        <f>'Plantilla de cálculo interno de'!C22</f>
        <v/>
      </c>
      <c r="F19" s="67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ht="15.75" customHeight="1">
      <c r="A20" s="11"/>
      <c r="B20" s="67"/>
      <c r="C20" s="80" t="s">
        <v>46</v>
      </c>
      <c r="D20" s="78" t="s">
        <v>47</v>
      </c>
      <c r="E20" s="81">
        <f>'Plantilla de cálculo interno de'!C23</f>
        <v>1.25</v>
      </c>
      <c r="F20" s="67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ht="15.75" customHeight="1">
      <c r="A21" s="11"/>
      <c r="B21" s="67"/>
      <c r="C21" s="80" t="s">
        <v>48</v>
      </c>
      <c r="D21" s="78" t="s">
        <v>49</v>
      </c>
      <c r="E21" s="81">
        <f>'Plantilla de cálculo interno de'!C24</f>
        <v>1.25</v>
      </c>
      <c r="F21" s="67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ht="15.75" customHeight="1">
      <c r="A22" s="11"/>
      <c r="B22" s="67"/>
      <c r="C22" s="84"/>
      <c r="D22" s="78" t="s">
        <v>38</v>
      </c>
      <c r="E22" s="76" t="s">
        <v>39</v>
      </c>
      <c r="F22" s="67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ht="15.75" customHeight="1">
      <c r="A23" s="11"/>
      <c r="B23" s="67"/>
      <c r="C23" s="85"/>
      <c r="D23" s="86"/>
      <c r="E23" s="76"/>
      <c r="F23" s="67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ht="15.75" customHeight="1">
      <c r="A24" s="11"/>
      <c r="B24" s="67"/>
      <c r="C24" s="87"/>
      <c r="D24" s="88" t="s">
        <v>50</v>
      </c>
      <c r="E24" s="71"/>
      <c r="F24" s="6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ht="15.75" customHeight="1">
      <c r="A25" s="11"/>
      <c r="B25" s="67"/>
      <c r="C25" s="89"/>
      <c r="D25" s="90" t="s">
        <v>51</v>
      </c>
      <c r="E25" s="71"/>
      <c r="F25" s="67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ht="15.75" customHeight="1">
      <c r="A26" s="11"/>
      <c r="B26" s="67"/>
      <c r="C26" s="89"/>
      <c r="D26" s="90" t="s">
        <v>52</v>
      </c>
      <c r="E26" s="71"/>
      <c r="F26" s="6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ht="15.75" customHeight="1">
      <c r="A27" s="11"/>
      <c r="B27" s="67"/>
      <c r="C27" s="89"/>
      <c r="D27" s="90" t="s">
        <v>53</v>
      </c>
      <c r="E27" s="71"/>
      <c r="F27" s="67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5.75" customHeight="1">
      <c r="A28" s="11"/>
      <c r="B28" s="67"/>
      <c r="C28" s="87"/>
      <c r="D28" s="91" t="s">
        <v>54</v>
      </c>
      <c r="E28" s="71"/>
      <c r="F28" s="67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ht="15.75" customHeight="1">
      <c r="A29" s="11"/>
      <c r="B29" s="67"/>
      <c r="C29" s="92"/>
      <c r="D29" s="93"/>
      <c r="E29" s="94"/>
      <c r="F29" s="67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ht="15.75" customHeight="1">
      <c r="A30" s="11"/>
      <c r="B30" s="67"/>
      <c r="C30" s="67"/>
      <c r="D30" s="67"/>
      <c r="E30" s="95"/>
      <c r="F30" s="6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5.75" customHeight="1">
      <c r="A31" s="11"/>
      <c r="B31" s="11"/>
      <c r="C31" s="11"/>
      <c r="D31" s="11"/>
      <c r="E31" s="9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ht="15.75" customHeight="1">
      <c r="A32" s="11"/>
      <c r="B32" s="11"/>
      <c r="C32" s="11"/>
      <c r="D32" s="11"/>
      <c r="E32" s="9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ht="15.75" customHeight="1">
      <c r="A33" s="11"/>
      <c r="B33" s="11"/>
      <c r="C33" s="11"/>
      <c r="D33" s="11"/>
      <c r="E33" s="9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ht="15.75" customHeight="1">
      <c r="A34" s="11"/>
      <c r="B34" s="11"/>
      <c r="C34" s="11"/>
      <c r="D34" s="11"/>
      <c r="E34" s="9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ht="15.75" customHeight="1">
      <c r="A35" s="11"/>
      <c r="B35" s="11"/>
      <c r="C35" s="11"/>
      <c r="D35" s="11"/>
      <c r="E35" s="9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5.75" customHeight="1">
      <c r="A36" s="11"/>
      <c r="B36" s="11"/>
      <c r="C36" s="11"/>
      <c r="D36" s="11"/>
      <c r="E36" s="9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ht="15.75" customHeight="1">
      <c r="A37" s="11"/>
      <c r="B37" s="11"/>
      <c r="C37" s="11"/>
      <c r="D37" s="11"/>
      <c r="E37" s="9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ht="15.75" customHeight="1">
      <c r="A38" s="11"/>
      <c r="B38" s="11"/>
      <c r="C38" s="11"/>
      <c r="D38" s="11"/>
      <c r="E38" s="9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</row>
    <row r="39" ht="15.75" customHeight="1">
      <c r="A39" s="11"/>
      <c r="B39" s="11"/>
      <c r="C39" s="11"/>
      <c r="D39" s="11"/>
      <c r="E39" s="9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</row>
    <row r="40" ht="15.75" customHeight="1">
      <c r="A40" s="11"/>
      <c r="B40" s="11"/>
      <c r="C40" s="11"/>
      <c r="D40" s="11"/>
      <c r="E40" s="9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ht="15.75" customHeight="1">
      <c r="A41" s="11"/>
      <c r="B41" s="11"/>
      <c r="C41" s="11"/>
      <c r="D41" s="11"/>
      <c r="E41" s="9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</row>
    <row r="42" ht="15.75" customHeight="1">
      <c r="A42" s="11"/>
      <c r="B42" s="11"/>
      <c r="C42" s="11"/>
      <c r="D42" s="11"/>
      <c r="E42" s="9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ht="15.75" customHeight="1">
      <c r="A43" s="11"/>
      <c r="B43" s="11"/>
      <c r="C43" s="11"/>
      <c r="D43" s="11"/>
      <c r="E43" s="9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ht="15.75" customHeight="1">
      <c r="A44" s="11"/>
      <c r="B44" s="11"/>
      <c r="C44" s="11"/>
      <c r="D44" s="11"/>
      <c r="E44" s="9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ht="15.75" customHeight="1">
      <c r="A45" s="11"/>
      <c r="B45" s="11"/>
      <c r="C45" s="11"/>
      <c r="D45" s="11"/>
      <c r="E45" s="9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ht="15.75" customHeight="1">
      <c r="A46" s="11"/>
      <c r="B46" s="11"/>
      <c r="C46" s="11"/>
      <c r="D46" s="11"/>
      <c r="E46" s="9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ht="15.75" customHeight="1">
      <c r="A47" s="11"/>
      <c r="B47" s="11"/>
      <c r="C47" s="11"/>
      <c r="D47" s="11"/>
      <c r="E47" s="9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ht="15.75" customHeight="1">
      <c r="A48" s="11"/>
      <c r="B48" s="11"/>
      <c r="C48" s="11"/>
      <c r="D48" s="11"/>
      <c r="E48" s="9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</row>
    <row r="49" ht="15.75" customHeight="1">
      <c r="A49" s="11"/>
      <c r="B49" s="11"/>
      <c r="C49" s="11"/>
      <c r="D49" s="11"/>
      <c r="E49" s="9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ht="15.75" customHeight="1">
      <c r="A50" s="11"/>
      <c r="B50" s="11"/>
      <c r="C50" s="11"/>
      <c r="D50" s="11"/>
      <c r="E50" s="9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</row>
    <row r="51" ht="15.75" customHeight="1">
      <c r="A51" s="11"/>
      <c r="B51" s="11"/>
      <c r="C51" s="11"/>
      <c r="D51" s="11"/>
      <c r="E51" s="9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</row>
    <row r="52" ht="15.75" customHeight="1">
      <c r="A52" s="11"/>
      <c r="B52" s="11"/>
      <c r="C52" s="11"/>
      <c r="D52" s="11"/>
      <c r="E52" s="9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</row>
    <row r="53" ht="15.75" customHeight="1">
      <c r="A53" s="11"/>
      <c r="B53" s="11"/>
      <c r="C53" s="11"/>
      <c r="D53" s="11"/>
      <c r="E53" s="9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ht="15.75" customHeight="1">
      <c r="A54" s="11"/>
      <c r="B54" s="11"/>
      <c r="C54" s="11"/>
      <c r="D54" s="11"/>
      <c r="E54" s="9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ht="15.75" customHeight="1">
      <c r="A55" s="11"/>
      <c r="B55" s="11"/>
      <c r="C55" s="11"/>
      <c r="D55" s="11"/>
      <c r="E55" s="9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ht="15.75" customHeight="1">
      <c r="A56" s="11"/>
      <c r="B56" s="11"/>
      <c r="C56" s="11"/>
      <c r="D56" s="11"/>
      <c r="E56" s="9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ht="15.75" customHeight="1">
      <c r="A57" s="11"/>
      <c r="B57" s="11"/>
      <c r="C57" s="11"/>
      <c r="D57" s="11"/>
      <c r="E57" s="9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ht="15.75" customHeight="1">
      <c r="A58" s="11"/>
      <c r="B58" s="11"/>
      <c r="C58" s="11"/>
      <c r="D58" s="11"/>
      <c r="E58" s="9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</row>
    <row r="59" ht="15.75" customHeight="1">
      <c r="A59" s="11"/>
      <c r="B59" s="11"/>
      <c r="C59" s="11"/>
      <c r="D59" s="11"/>
      <c r="E59" s="9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ht="15.75" customHeight="1">
      <c r="A60" s="11"/>
      <c r="B60" s="11"/>
      <c r="C60" s="11"/>
      <c r="D60" s="11"/>
      <c r="E60" s="9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ht="15.75" customHeight="1">
      <c r="A61" s="11"/>
      <c r="B61" s="11"/>
      <c r="C61" s="11"/>
      <c r="D61" s="11"/>
      <c r="E61" s="96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ht="15.75" customHeight="1">
      <c r="A62" s="11"/>
      <c r="B62" s="11"/>
      <c r="C62" s="11"/>
      <c r="D62" s="11"/>
      <c r="E62" s="9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</row>
    <row r="63" ht="15.75" customHeight="1">
      <c r="A63" s="11"/>
      <c r="B63" s="11"/>
      <c r="C63" s="11"/>
      <c r="D63" s="11"/>
      <c r="E63" s="9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ht="15.75" customHeight="1">
      <c r="A64" s="11"/>
      <c r="B64" s="11"/>
      <c r="C64" s="11"/>
      <c r="D64" s="11"/>
      <c r="E64" s="9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</row>
    <row r="65" ht="15.75" customHeight="1">
      <c r="A65" s="11"/>
      <c r="B65" s="11"/>
      <c r="C65" s="11"/>
      <c r="D65" s="11"/>
      <c r="E65" s="9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ht="15.75" customHeight="1">
      <c r="A66" s="11"/>
      <c r="B66" s="11"/>
      <c r="C66" s="11"/>
      <c r="D66" s="11"/>
      <c r="E66" s="96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</row>
    <row r="67" ht="15.75" customHeight="1">
      <c r="A67" s="11"/>
      <c r="B67" s="11"/>
      <c r="C67" s="11"/>
      <c r="D67" s="11"/>
      <c r="E67" s="9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ht="15.75" customHeight="1">
      <c r="A68" s="11"/>
      <c r="B68" s="11"/>
      <c r="C68" s="11"/>
      <c r="D68" s="11"/>
      <c r="E68" s="9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ht="15.75" customHeight="1">
      <c r="A69" s="11"/>
      <c r="B69" s="11"/>
      <c r="C69" s="11"/>
      <c r="D69" s="11"/>
      <c r="E69" s="96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ht="15.75" customHeight="1">
      <c r="A70" s="11"/>
      <c r="B70" s="11"/>
      <c r="C70" s="11"/>
      <c r="D70" s="11"/>
      <c r="E70" s="9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ht="15.75" customHeight="1">
      <c r="A71" s="11"/>
      <c r="B71" s="11"/>
      <c r="C71" s="11"/>
      <c r="D71" s="11"/>
      <c r="E71" s="9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</row>
    <row r="72" ht="15.75" customHeight="1">
      <c r="A72" s="11"/>
      <c r="B72" s="11"/>
      <c r="C72" s="11"/>
      <c r="D72" s="11"/>
      <c r="E72" s="9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</row>
    <row r="73" ht="15.75" customHeight="1">
      <c r="A73" s="11"/>
      <c r="B73" s="11"/>
      <c r="C73" s="11"/>
      <c r="D73" s="11"/>
      <c r="E73" s="96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ht="15.75" customHeight="1">
      <c r="A74" s="11"/>
      <c r="B74" s="11"/>
      <c r="C74" s="11"/>
      <c r="D74" s="11"/>
      <c r="E74" s="96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</row>
    <row r="75" ht="15.75" customHeight="1">
      <c r="A75" s="11"/>
      <c r="B75" s="11"/>
      <c r="C75" s="11"/>
      <c r="D75" s="11"/>
      <c r="E75" s="9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ht="15.75" customHeight="1">
      <c r="A76" s="11"/>
      <c r="B76" s="11"/>
      <c r="C76" s="11"/>
      <c r="D76" s="11"/>
      <c r="E76" s="9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ht="15.75" customHeight="1">
      <c r="A77" s="11"/>
      <c r="B77" s="11"/>
      <c r="C77" s="11"/>
      <c r="D77" s="11"/>
      <c r="E77" s="96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ht="15.75" customHeight="1">
      <c r="A78" s="11"/>
      <c r="B78" s="11"/>
      <c r="C78" s="11"/>
      <c r="D78" s="11"/>
      <c r="E78" s="9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</row>
    <row r="79" ht="15.75" customHeight="1">
      <c r="A79" s="11"/>
      <c r="B79" s="11"/>
      <c r="C79" s="11"/>
      <c r="D79" s="11"/>
      <c r="E79" s="9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</row>
    <row r="80" ht="15.75" customHeight="1">
      <c r="A80" s="11"/>
      <c r="B80" s="11"/>
      <c r="C80" s="11"/>
      <c r="D80" s="11"/>
      <c r="E80" s="96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</row>
    <row r="81" ht="15.75" customHeight="1">
      <c r="A81" s="11"/>
      <c r="B81" s="11"/>
      <c r="C81" s="11"/>
      <c r="D81" s="11"/>
      <c r="E81" s="9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ht="15.75" customHeight="1">
      <c r="A82" s="11"/>
      <c r="B82" s="11"/>
      <c r="C82" s="11"/>
      <c r="D82" s="11"/>
      <c r="E82" s="96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ht="15.75" customHeight="1">
      <c r="A83" s="11"/>
      <c r="B83" s="11"/>
      <c r="C83" s="11"/>
      <c r="D83" s="11"/>
      <c r="E83" s="96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ht="15.75" customHeight="1">
      <c r="A84" s="11"/>
      <c r="B84" s="11"/>
      <c r="C84" s="11"/>
      <c r="D84" s="11"/>
      <c r="E84" s="96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</row>
    <row r="85" ht="15.75" customHeight="1">
      <c r="A85" s="11"/>
      <c r="B85" s="11"/>
      <c r="C85" s="11"/>
      <c r="D85" s="11"/>
      <c r="E85" s="96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ht="15.75" customHeight="1">
      <c r="A86" s="11"/>
      <c r="B86" s="11"/>
      <c r="C86" s="11"/>
      <c r="D86" s="11"/>
      <c r="E86" s="96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ht="15.75" customHeight="1">
      <c r="A87" s="11"/>
      <c r="B87" s="11"/>
      <c r="C87" s="11"/>
      <c r="D87" s="11"/>
      <c r="E87" s="96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ht="15.75" customHeight="1">
      <c r="A88" s="11"/>
      <c r="B88" s="11"/>
      <c r="C88" s="11"/>
      <c r="D88" s="11"/>
      <c r="E88" s="96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ht="15.75" customHeight="1">
      <c r="A89" s="11"/>
      <c r="B89" s="11"/>
      <c r="C89" s="11"/>
      <c r="D89" s="11"/>
      <c r="E89" s="96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</row>
    <row r="90" ht="15.75" customHeight="1">
      <c r="A90" s="11"/>
      <c r="B90" s="11"/>
      <c r="C90" s="11"/>
      <c r="D90" s="11"/>
      <c r="E90" s="96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ht="15.75" customHeight="1">
      <c r="A91" s="11"/>
      <c r="B91" s="11"/>
      <c r="C91" s="11"/>
      <c r="D91" s="11"/>
      <c r="E91" s="96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</row>
    <row r="92" ht="15.75" customHeight="1">
      <c r="A92" s="11"/>
      <c r="B92" s="11"/>
      <c r="C92" s="11"/>
      <c r="D92" s="11"/>
      <c r="E92" s="96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ht="15.75" customHeight="1">
      <c r="A93" s="11"/>
      <c r="B93" s="11"/>
      <c r="C93" s="11"/>
      <c r="D93" s="11"/>
      <c r="E93" s="96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ht="15.75" customHeight="1">
      <c r="A94" s="11"/>
      <c r="B94" s="11"/>
      <c r="C94" s="11"/>
      <c r="D94" s="11"/>
      <c r="E94" s="96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ht="15.75" customHeight="1">
      <c r="A95" s="11"/>
      <c r="B95" s="11"/>
      <c r="C95" s="11"/>
      <c r="D95" s="11"/>
      <c r="E95" s="96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ht="15.75" customHeight="1">
      <c r="A96" s="11"/>
      <c r="B96" s="11"/>
      <c r="C96" s="11"/>
      <c r="D96" s="11"/>
      <c r="E96" s="96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</row>
    <row r="97" ht="15.75" customHeight="1">
      <c r="A97" s="11"/>
      <c r="B97" s="11"/>
      <c r="C97" s="11"/>
      <c r="D97" s="11"/>
      <c r="E97" s="96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ht="15.75" customHeight="1">
      <c r="A98" s="11"/>
      <c r="B98" s="11"/>
      <c r="C98" s="11"/>
      <c r="D98" s="11"/>
      <c r="E98" s="96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ht="15.75" customHeight="1">
      <c r="A99" s="11"/>
      <c r="B99" s="11"/>
      <c r="C99" s="11"/>
      <c r="D99" s="11"/>
      <c r="E99" s="96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ht="15.75" customHeight="1">
      <c r="A100" s="11"/>
      <c r="B100" s="11"/>
      <c r="C100" s="11"/>
      <c r="D100" s="11"/>
      <c r="E100" s="96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</row>
    <row r="101" ht="15.75" customHeight="1">
      <c r="A101" s="11"/>
      <c r="B101" s="11"/>
      <c r="C101" s="11"/>
      <c r="D101" s="11"/>
      <c r="E101" s="96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</row>
    <row r="102" ht="15.75" customHeight="1">
      <c r="A102" s="11"/>
      <c r="B102" s="11"/>
      <c r="C102" s="11"/>
      <c r="D102" s="11"/>
      <c r="E102" s="96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</row>
    <row r="103" ht="15.75" customHeight="1">
      <c r="A103" s="11"/>
      <c r="B103" s="11"/>
      <c r="C103" s="11"/>
      <c r="D103" s="11"/>
      <c r="E103" s="96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</row>
    <row r="104" ht="15.75" customHeight="1">
      <c r="A104" s="11"/>
      <c r="B104" s="11"/>
      <c r="C104" s="11"/>
      <c r="D104" s="11"/>
      <c r="E104" s="96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ht="15.75" customHeight="1">
      <c r="A105" s="11"/>
      <c r="B105" s="11"/>
      <c r="C105" s="11"/>
      <c r="D105" s="11"/>
      <c r="E105" s="96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ht="15.75" customHeight="1">
      <c r="A106" s="11"/>
      <c r="B106" s="11"/>
      <c r="C106" s="11"/>
      <c r="D106" s="11"/>
      <c r="E106" s="96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ht="15.75" customHeight="1">
      <c r="A107" s="11"/>
      <c r="B107" s="11"/>
      <c r="C107" s="11"/>
      <c r="D107" s="11"/>
      <c r="E107" s="96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ht="15.75" customHeight="1">
      <c r="A108" s="11"/>
      <c r="B108" s="11"/>
      <c r="C108" s="11"/>
      <c r="D108" s="11"/>
      <c r="E108" s="96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</row>
    <row r="109" ht="15.75" customHeight="1">
      <c r="A109" s="11"/>
      <c r="B109" s="11"/>
      <c r="C109" s="11"/>
      <c r="D109" s="11"/>
      <c r="E109" s="96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</row>
    <row r="110" ht="15.75" customHeight="1">
      <c r="A110" s="11"/>
      <c r="B110" s="11"/>
      <c r="C110" s="11"/>
      <c r="D110" s="11"/>
      <c r="E110" s="96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</row>
    <row r="111" ht="15.75" customHeight="1">
      <c r="A111" s="11"/>
      <c r="B111" s="11"/>
      <c r="C111" s="11"/>
      <c r="D111" s="11"/>
      <c r="E111" s="96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ht="15.75" customHeight="1">
      <c r="A112" s="11"/>
      <c r="B112" s="11"/>
      <c r="C112" s="11"/>
      <c r="D112" s="11"/>
      <c r="E112" s="96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ht="15.75" customHeight="1">
      <c r="A113" s="11"/>
      <c r="B113" s="11"/>
      <c r="C113" s="11"/>
      <c r="D113" s="11"/>
      <c r="E113" s="96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ht="15.75" customHeight="1">
      <c r="A114" s="11"/>
      <c r="B114" s="11"/>
      <c r="C114" s="11"/>
      <c r="D114" s="11"/>
      <c r="E114" s="96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</row>
    <row r="115" ht="15.75" customHeight="1">
      <c r="A115" s="11"/>
      <c r="B115" s="11"/>
      <c r="C115" s="11"/>
      <c r="D115" s="11"/>
      <c r="E115" s="96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</row>
    <row r="116" ht="15.75" customHeight="1">
      <c r="A116" s="11"/>
      <c r="B116" s="11"/>
      <c r="C116" s="11"/>
      <c r="D116" s="11"/>
      <c r="E116" s="96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</row>
    <row r="117" ht="15.75" customHeight="1">
      <c r="A117" s="11"/>
      <c r="B117" s="11"/>
      <c r="C117" s="11"/>
      <c r="D117" s="11"/>
      <c r="E117" s="96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</row>
    <row r="118" ht="15.75" customHeight="1">
      <c r="A118" s="11"/>
      <c r="B118" s="11"/>
      <c r="C118" s="11"/>
      <c r="D118" s="11"/>
      <c r="E118" s="96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ht="15.75" customHeight="1">
      <c r="A119" s="11"/>
      <c r="B119" s="11"/>
      <c r="C119" s="11"/>
      <c r="D119" s="11"/>
      <c r="E119" s="96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ht="15.75" customHeight="1">
      <c r="A120" s="11"/>
      <c r="B120" s="11"/>
      <c r="C120" s="11"/>
      <c r="D120" s="11"/>
      <c r="E120" s="96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</row>
    <row r="121" ht="15.75" customHeight="1">
      <c r="A121" s="11"/>
      <c r="B121" s="11"/>
      <c r="C121" s="11"/>
      <c r="D121" s="11"/>
      <c r="E121" s="96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</row>
    <row r="122" ht="15.75" customHeight="1">
      <c r="A122" s="11"/>
      <c r="B122" s="11"/>
      <c r="C122" s="11"/>
      <c r="D122" s="11"/>
      <c r="E122" s="96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</row>
    <row r="123" ht="15.75" customHeight="1">
      <c r="A123" s="11"/>
      <c r="B123" s="11"/>
      <c r="C123" s="11"/>
      <c r="D123" s="11"/>
      <c r="E123" s="96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</row>
    <row r="124" ht="15.75" customHeight="1">
      <c r="A124" s="11"/>
      <c r="B124" s="11"/>
      <c r="C124" s="11"/>
      <c r="D124" s="11"/>
      <c r="E124" s="96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ht="15.75" customHeight="1">
      <c r="A125" s="11"/>
      <c r="B125" s="11"/>
      <c r="C125" s="11"/>
      <c r="D125" s="11"/>
      <c r="E125" s="96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ht="15.75" customHeight="1">
      <c r="A126" s="11"/>
      <c r="B126" s="11"/>
      <c r="C126" s="11"/>
      <c r="D126" s="11"/>
      <c r="E126" s="96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</row>
    <row r="127" ht="15.75" customHeight="1">
      <c r="A127" s="11"/>
      <c r="B127" s="11"/>
      <c r="C127" s="11"/>
      <c r="D127" s="11"/>
      <c r="E127" s="96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</row>
    <row r="128" ht="15.75" customHeight="1">
      <c r="A128" s="11"/>
      <c r="B128" s="11"/>
      <c r="C128" s="11"/>
      <c r="D128" s="11"/>
      <c r="E128" s="96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</row>
    <row r="129" ht="15.75" customHeight="1">
      <c r="A129" s="11"/>
      <c r="B129" s="11"/>
      <c r="C129" s="11"/>
      <c r="D129" s="11"/>
      <c r="E129" s="96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ht="15.75" customHeight="1">
      <c r="A130" s="11"/>
      <c r="B130" s="11"/>
      <c r="C130" s="11"/>
      <c r="D130" s="11"/>
      <c r="E130" s="96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ht="15.75" customHeight="1">
      <c r="A131" s="11"/>
      <c r="B131" s="11"/>
      <c r="C131" s="11"/>
      <c r="D131" s="11"/>
      <c r="E131" s="96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ht="15.75" customHeight="1">
      <c r="A132" s="11"/>
      <c r="B132" s="11"/>
      <c r="C132" s="11"/>
      <c r="D132" s="11"/>
      <c r="E132" s="96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ht="15.75" customHeight="1">
      <c r="A133" s="11"/>
      <c r="B133" s="11"/>
      <c r="C133" s="11"/>
      <c r="D133" s="11"/>
      <c r="E133" s="96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ht="15.75" customHeight="1">
      <c r="A134" s="11"/>
      <c r="B134" s="11"/>
      <c r="C134" s="11"/>
      <c r="D134" s="11"/>
      <c r="E134" s="96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ht="15.75" customHeight="1">
      <c r="A135" s="11"/>
      <c r="B135" s="11"/>
      <c r="C135" s="11"/>
      <c r="D135" s="11"/>
      <c r="E135" s="96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</row>
    <row r="136" ht="15.75" customHeight="1">
      <c r="A136" s="11"/>
      <c r="B136" s="11"/>
      <c r="C136" s="11"/>
      <c r="D136" s="11"/>
      <c r="E136" s="96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</row>
    <row r="137" ht="15.75" customHeight="1">
      <c r="A137" s="11"/>
      <c r="B137" s="11"/>
      <c r="C137" s="11"/>
      <c r="D137" s="11"/>
      <c r="E137" s="96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</row>
    <row r="138" ht="15.75" customHeight="1">
      <c r="A138" s="11"/>
      <c r="B138" s="11"/>
      <c r="C138" s="11"/>
      <c r="D138" s="11"/>
      <c r="E138" s="96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</row>
    <row r="139" ht="15.75" customHeight="1">
      <c r="A139" s="11"/>
      <c r="B139" s="11"/>
      <c r="C139" s="11"/>
      <c r="D139" s="11"/>
      <c r="E139" s="96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</row>
    <row r="140" ht="15.75" customHeight="1">
      <c r="A140" s="11"/>
      <c r="B140" s="11"/>
      <c r="C140" s="11"/>
      <c r="D140" s="11"/>
      <c r="E140" s="96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ht="15.75" customHeight="1">
      <c r="A141" s="11"/>
      <c r="B141" s="11"/>
      <c r="C141" s="11"/>
      <c r="D141" s="11"/>
      <c r="E141" s="96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</row>
    <row r="142" ht="15.75" customHeight="1">
      <c r="A142" s="11"/>
      <c r="B142" s="11"/>
      <c r="C142" s="11"/>
      <c r="D142" s="11"/>
      <c r="E142" s="96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ht="15.75" customHeight="1">
      <c r="A143" s="11"/>
      <c r="B143" s="11"/>
      <c r="C143" s="11"/>
      <c r="D143" s="11"/>
      <c r="E143" s="96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ht="15.75" customHeight="1">
      <c r="A144" s="11"/>
      <c r="B144" s="11"/>
      <c r="C144" s="11"/>
      <c r="D144" s="11"/>
      <c r="E144" s="96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ht="15.75" customHeight="1">
      <c r="A145" s="11"/>
      <c r="B145" s="11"/>
      <c r="C145" s="11"/>
      <c r="D145" s="11"/>
      <c r="E145" s="96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ht="15.75" customHeight="1">
      <c r="A146" s="11"/>
      <c r="B146" s="11"/>
      <c r="C146" s="11"/>
      <c r="D146" s="11"/>
      <c r="E146" s="96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ht="15.75" customHeight="1">
      <c r="A147" s="11"/>
      <c r="B147" s="11"/>
      <c r="C147" s="11"/>
      <c r="D147" s="11"/>
      <c r="E147" s="96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</row>
    <row r="148" ht="15.75" customHeight="1">
      <c r="A148" s="11"/>
      <c r="B148" s="11"/>
      <c r="C148" s="11"/>
      <c r="D148" s="11"/>
      <c r="E148" s="96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</row>
    <row r="149" ht="15.75" customHeight="1">
      <c r="A149" s="11"/>
      <c r="B149" s="11"/>
      <c r="C149" s="11"/>
      <c r="D149" s="11"/>
      <c r="E149" s="96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ht="15.75" customHeight="1">
      <c r="A150" s="11"/>
      <c r="B150" s="11"/>
      <c r="C150" s="11"/>
      <c r="D150" s="11"/>
      <c r="E150" s="96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ht="15.75" customHeight="1">
      <c r="A151" s="11"/>
      <c r="B151" s="11"/>
      <c r="C151" s="11"/>
      <c r="D151" s="11"/>
      <c r="E151" s="96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ht="15.75" customHeight="1">
      <c r="A152" s="11"/>
      <c r="B152" s="11"/>
      <c r="C152" s="11"/>
      <c r="D152" s="11"/>
      <c r="E152" s="96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</row>
    <row r="153" ht="15.75" customHeight="1">
      <c r="A153" s="11"/>
      <c r="B153" s="11"/>
      <c r="C153" s="11"/>
      <c r="D153" s="11"/>
      <c r="E153" s="96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ht="15.75" customHeight="1">
      <c r="A154" s="11"/>
      <c r="B154" s="11"/>
      <c r="C154" s="11"/>
      <c r="D154" s="11"/>
      <c r="E154" s="96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ht="15.75" customHeight="1">
      <c r="A155" s="11"/>
      <c r="B155" s="11"/>
      <c r="C155" s="11"/>
      <c r="D155" s="11"/>
      <c r="E155" s="96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ht="15.75" customHeight="1">
      <c r="A156" s="11"/>
      <c r="B156" s="11"/>
      <c r="C156" s="11"/>
      <c r="D156" s="11"/>
      <c r="E156" s="96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ht="15.75" customHeight="1">
      <c r="A157" s="11"/>
      <c r="B157" s="11"/>
      <c r="C157" s="11"/>
      <c r="D157" s="11"/>
      <c r="E157" s="96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</row>
    <row r="158" ht="15.75" customHeight="1">
      <c r="A158" s="11"/>
      <c r="B158" s="11"/>
      <c r="C158" s="11"/>
      <c r="D158" s="11"/>
      <c r="E158" s="96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</row>
    <row r="159" ht="15.75" customHeight="1">
      <c r="A159" s="11"/>
      <c r="B159" s="11"/>
      <c r="C159" s="11"/>
      <c r="D159" s="11"/>
      <c r="E159" s="96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</row>
    <row r="160" ht="15.75" customHeight="1">
      <c r="A160" s="11"/>
      <c r="B160" s="11"/>
      <c r="C160" s="11"/>
      <c r="D160" s="11"/>
      <c r="E160" s="96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ht="15.75" customHeight="1">
      <c r="A161" s="11"/>
      <c r="B161" s="11"/>
      <c r="C161" s="11"/>
      <c r="D161" s="11"/>
      <c r="E161" s="96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</row>
    <row r="162" ht="15.75" customHeight="1">
      <c r="A162" s="11"/>
      <c r="B162" s="11"/>
      <c r="C162" s="11"/>
      <c r="D162" s="11"/>
      <c r="E162" s="96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</row>
    <row r="163" ht="15.75" customHeight="1">
      <c r="A163" s="11"/>
      <c r="B163" s="11"/>
      <c r="C163" s="11"/>
      <c r="D163" s="11"/>
      <c r="E163" s="96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ht="15.75" customHeight="1">
      <c r="A164" s="11"/>
      <c r="B164" s="11"/>
      <c r="C164" s="11"/>
      <c r="D164" s="11"/>
      <c r="E164" s="96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</row>
    <row r="165" ht="15.75" customHeight="1">
      <c r="A165" s="11"/>
      <c r="B165" s="11"/>
      <c r="C165" s="11"/>
      <c r="D165" s="11"/>
      <c r="E165" s="96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ht="15.75" customHeight="1">
      <c r="A166" s="11"/>
      <c r="B166" s="11"/>
      <c r="C166" s="11"/>
      <c r="D166" s="11"/>
      <c r="E166" s="96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ht="15.75" customHeight="1">
      <c r="A167" s="11"/>
      <c r="B167" s="11"/>
      <c r="C167" s="11"/>
      <c r="D167" s="11"/>
      <c r="E167" s="96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ht="15.75" customHeight="1">
      <c r="A168" s="11"/>
      <c r="B168" s="11"/>
      <c r="C168" s="11"/>
      <c r="D168" s="11"/>
      <c r="E168" s="96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ht="15.75" customHeight="1">
      <c r="A169" s="11"/>
      <c r="B169" s="11"/>
      <c r="C169" s="11"/>
      <c r="D169" s="11"/>
      <c r="E169" s="96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ht="15.75" customHeight="1">
      <c r="A170" s="11"/>
      <c r="B170" s="11"/>
      <c r="C170" s="11"/>
      <c r="D170" s="11"/>
      <c r="E170" s="96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ht="15.75" customHeight="1">
      <c r="A171" s="11"/>
      <c r="B171" s="11"/>
      <c r="C171" s="11"/>
      <c r="D171" s="11"/>
      <c r="E171" s="96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</row>
    <row r="172" ht="15.75" customHeight="1">
      <c r="A172" s="11"/>
      <c r="B172" s="11"/>
      <c r="C172" s="11"/>
      <c r="D172" s="11"/>
      <c r="E172" s="96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</row>
    <row r="173" ht="15.75" customHeight="1">
      <c r="A173" s="11"/>
      <c r="B173" s="11"/>
      <c r="C173" s="11"/>
      <c r="D173" s="11"/>
      <c r="E173" s="96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ht="15.75" customHeight="1">
      <c r="A174" s="11"/>
      <c r="B174" s="11"/>
      <c r="C174" s="11"/>
      <c r="D174" s="11"/>
      <c r="E174" s="96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ht="15.75" customHeight="1">
      <c r="A175" s="11"/>
      <c r="B175" s="11"/>
      <c r="C175" s="11"/>
      <c r="D175" s="11"/>
      <c r="E175" s="96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ht="15.75" customHeight="1">
      <c r="A176" s="11"/>
      <c r="B176" s="11"/>
      <c r="C176" s="11"/>
      <c r="D176" s="11"/>
      <c r="E176" s="96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ht="15.75" customHeight="1">
      <c r="A177" s="11"/>
      <c r="B177" s="11"/>
      <c r="C177" s="11"/>
      <c r="D177" s="11"/>
      <c r="E177" s="96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</row>
    <row r="178" ht="15.75" customHeight="1">
      <c r="A178" s="11"/>
      <c r="B178" s="11"/>
      <c r="C178" s="11"/>
      <c r="D178" s="11"/>
      <c r="E178" s="96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ht="15.75" customHeight="1">
      <c r="A179" s="11"/>
      <c r="B179" s="11"/>
      <c r="C179" s="11"/>
      <c r="D179" s="11"/>
      <c r="E179" s="96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ht="15.75" customHeight="1">
      <c r="A180" s="11"/>
      <c r="B180" s="11"/>
      <c r="C180" s="11"/>
      <c r="D180" s="11"/>
      <c r="E180" s="96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ht="15.75" customHeight="1">
      <c r="A181" s="11"/>
      <c r="B181" s="11"/>
      <c r="C181" s="11"/>
      <c r="D181" s="11"/>
      <c r="E181" s="96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</row>
    <row r="182" ht="15.75" customHeight="1">
      <c r="A182" s="11"/>
      <c r="B182" s="11"/>
      <c r="C182" s="11"/>
      <c r="D182" s="11"/>
      <c r="E182" s="96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</row>
    <row r="183" ht="15.75" customHeight="1">
      <c r="A183" s="11"/>
      <c r="B183" s="11"/>
      <c r="C183" s="11"/>
      <c r="D183" s="11"/>
      <c r="E183" s="96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ht="15.75" customHeight="1">
      <c r="A184" s="11"/>
      <c r="B184" s="11"/>
      <c r="C184" s="11"/>
      <c r="D184" s="11"/>
      <c r="E184" s="96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ht="15.75" customHeight="1">
      <c r="A185" s="11"/>
      <c r="B185" s="11"/>
      <c r="C185" s="11"/>
      <c r="D185" s="11"/>
      <c r="E185" s="96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ht="15.75" customHeight="1">
      <c r="A186" s="11"/>
      <c r="B186" s="11"/>
      <c r="C186" s="11"/>
      <c r="D186" s="11"/>
      <c r="E186" s="96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</row>
    <row r="187" ht="15.75" customHeight="1">
      <c r="A187" s="11"/>
      <c r="B187" s="11"/>
      <c r="C187" s="11"/>
      <c r="D187" s="11"/>
      <c r="E187" s="96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ht="15.75" customHeight="1">
      <c r="A188" s="11"/>
      <c r="B188" s="11"/>
      <c r="C188" s="11"/>
      <c r="D188" s="11"/>
      <c r="E188" s="96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</row>
    <row r="189" ht="15.75" customHeight="1">
      <c r="A189" s="11"/>
      <c r="B189" s="11"/>
      <c r="C189" s="11"/>
      <c r="D189" s="11"/>
      <c r="E189" s="96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</row>
    <row r="190" ht="15.75" customHeight="1">
      <c r="A190" s="11"/>
      <c r="B190" s="11"/>
      <c r="C190" s="11"/>
      <c r="D190" s="11"/>
      <c r="E190" s="96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</row>
    <row r="191" ht="15.75" customHeight="1">
      <c r="A191" s="11"/>
      <c r="B191" s="11"/>
      <c r="C191" s="11"/>
      <c r="D191" s="11"/>
      <c r="E191" s="96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</row>
    <row r="192" ht="15.75" customHeight="1">
      <c r="A192" s="11"/>
      <c r="B192" s="11"/>
      <c r="C192" s="11"/>
      <c r="D192" s="11"/>
      <c r="E192" s="96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ht="15.75" customHeight="1">
      <c r="A193" s="11"/>
      <c r="B193" s="11"/>
      <c r="C193" s="11"/>
      <c r="D193" s="11"/>
      <c r="E193" s="96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ht="15.75" customHeight="1">
      <c r="A194" s="11"/>
      <c r="B194" s="11"/>
      <c r="C194" s="11"/>
      <c r="D194" s="11"/>
      <c r="E194" s="96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ht="15.75" customHeight="1">
      <c r="A195" s="11"/>
      <c r="B195" s="11"/>
      <c r="C195" s="11"/>
      <c r="D195" s="11"/>
      <c r="E195" s="96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</row>
    <row r="196" ht="15.75" customHeight="1">
      <c r="A196" s="11"/>
      <c r="B196" s="11"/>
      <c r="C196" s="11"/>
      <c r="D196" s="11"/>
      <c r="E196" s="96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</row>
    <row r="197" ht="15.75" customHeight="1">
      <c r="A197" s="11"/>
      <c r="B197" s="11"/>
      <c r="C197" s="11"/>
      <c r="D197" s="11"/>
      <c r="E197" s="96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ht="15.75" customHeight="1">
      <c r="A198" s="11"/>
      <c r="B198" s="11"/>
      <c r="C198" s="11"/>
      <c r="D198" s="11"/>
      <c r="E198" s="96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ht="15.75" customHeight="1">
      <c r="A199" s="11"/>
      <c r="B199" s="11"/>
      <c r="C199" s="11"/>
      <c r="D199" s="11"/>
      <c r="E199" s="96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</row>
    <row r="200" ht="15.75" customHeight="1">
      <c r="A200" s="11"/>
      <c r="B200" s="11"/>
      <c r="C200" s="11"/>
      <c r="D200" s="11"/>
      <c r="E200" s="96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</row>
    <row r="201" ht="15.75" customHeight="1">
      <c r="A201" s="11"/>
      <c r="B201" s="11"/>
      <c r="C201" s="11"/>
      <c r="D201" s="11"/>
      <c r="E201" s="96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</row>
    <row r="202" ht="15.75" customHeight="1">
      <c r="A202" s="11"/>
      <c r="B202" s="11"/>
      <c r="C202" s="11"/>
      <c r="D202" s="11"/>
      <c r="E202" s="96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ht="15.75" customHeight="1">
      <c r="A203" s="11"/>
      <c r="B203" s="11"/>
      <c r="C203" s="11"/>
      <c r="D203" s="11"/>
      <c r="E203" s="96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</row>
    <row r="204" ht="15.75" customHeight="1">
      <c r="A204" s="11"/>
      <c r="B204" s="11"/>
      <c r="C204" s="11"/>
      <c r="D204" s="11"/>
      <c r="E204" s="96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ht="15.75" customHeight="1">
      <c r="A205" s="11"/>
      <c r="B205" s="11"/>
      <c r="C205" s="11"/>
      <c r="D205" s="11"/>
      <c r="E205" s="96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</row>
    <row r="206" ht="15.75" customHeight="1">
      <c r="A206" s="11"/>
      <c r="B206" s="11"/>
      <c r="C206" s="11"/>
      <c r="D206" s="11"/>
      <c r="E206" s="96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ht="15.75" customHeight="1">
      <c r="A207" s="11"/>
      <c r="B207" s="11"/>
      <c r="C207" s="11"/>
      <c r="D207" s="11"/>
      <c r="E207" s="96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</row>
    <row r="208" ht="15.75" customHeight="1">
      <c r="A208" s="11"/>
      <c r="B208" s="11"/>
      <c r="C208" s="11"/>
      <c r="D208" s="11"/>
      <c r="E208" s="96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ht="15.75" customHeight="1">
      <c r="A209" s="11"/>
      <c r="B209" s="11"/>
      <c r="C209" s="11"/>
      <c r="D209" s="11"/>
      <c r="E209" s="96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</row>
    <row r="210" ht="15.75" customHeight="1">
      <c r="A210" s="11"/>
      <c r="B210" s="11"/>
      <c r="C210" s="11"/>
      <c r="D210" s="11"/>
      <c r="E210" s="96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ht="15.75" customHeight="1">
      <c r="A211" s="11"/>
      <c r="B211" s="11"/>
      <c r="C211" s="11"/>
      <c r="D211" s="11"/>
      <c r="E211" s="96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ht="15.75" customHeight="1">
      <c r="A212" s="11"/>
      <c r="B212" s="11"/>
      <c r="C212" s="11"/>
      <c r="D212" s="11"/>
      <c r="E212" s="96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ht="15.75" customHeight="1">
      <c r="A213" s="11"/>
      <c r="B213" s="11"/>
      <c r="C213" s="11"/>
      <c r="D213" s="11"/>
      <c r="E213" s="96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</row>
    <row r="214" ht="15.75" customHeight="1">
      <c r="A214" s="11"/>
      <c r="B214" s="11"/>
      <c r="C214" s="11"/>
      <c r="D214" s="11"/>
      <c r="E214" s="96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ht="15.75" customHeight="1">
      <c r="A215" s="11"/>
      <c r="B215" s="11"/>
      <c r="C215" s="11"/>
      <c r="D215" s="11"/>
      <c r="E215" s="96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ht="15.75" customHeight="1">
      <c r="A216" s="11"/>
      <c r="B216" s="11"/>
      <c r="C216" s="11"/>
      <c r="D216" s="11"/>
      <c r="E216" s="96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ht="15.75" customHeight="1">
      <c r="A217" s="11"/>
      <c r="B217" s="11"/>
      <c r="C217" s="11"/>
      <c r="D217" s="11"/>
      <c r="E217" s="96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ht="15.75" customHeight="1">
      <c r="A218" s="11"/>
      <c r="B218" s="11"/>
      <c r="C218" s="11"/>
      <c r="D218" s="11"/>
      <c r="E218" s="96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ht="15.75" customHeight="1">
      <c r="A219" s="11"/>
      <c r="B219" s="11"/>
      <c r="C219" s="11"/>
      <c r="D219" s="11"/>
      <c r="E219" s="96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ht="15.75" customHeight="1">
      <c r="A220" s="11"/>
      <c r="B220" s="11"/>
      <c r="C220" s="11"/>
      <c r="D220" s="11"/>
      <c r="E220" s="96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ht="15.75" customHeight="1">
      <c r="A221" s="11"/>
      <c r="B221" s="11"/>
      <c r="C221" s="11"/>
      <c r="D221" s="11"/>
      <c r="E221" s="96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ht="15.75" customHeight="1">
      <c r="A222" s="11"/>
      <c r="B222" s="11"/>
      <c r="C222" s="11"/>
      <c r="D222" s="11"/>
      <c r="E222" s="96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ht="15.75" customHeight="1">
      <c r="A223" s="11"/>
      <c r="B223" s="11"/>
      <c r="C223" s="11"/>
      <c r="D223" s="11"/>
      <c r="E223" s="96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ht="15.75" customHeight="1">
      <c r="A224" s="11"/>
      <c r="B224" s="11"/>
      <c r="C224" s="11"/>
      <c r="D224" s="11"/>
      <c r="E224" s="96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ht="15.75" customHeight="1">
      <c r="A225" s="11"/>
      <c r="B225" s="11"/>
      <c r="C225" s="11"/>
      <c r="D225" s="11"/>
      <c r="E225" s="96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ht="15.75" customHeight="1">
      <c r="A226" s="11"/>
      <c r="B226" s="11"/>
      <c r="C226" s="11"/>
      <c r="D226" s="11"/>
      <c r="E226" s="96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ht="15.75" customHeight="1">
      <c r="A227" s="11"/>
      <c r="B227" s="11"/>
      <c r="C227" s="11"/>
      <c r="D227" s="11"/>
      <c r="E227" s="96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ht="15.75" customHeight="1">
      <c r="A228" s="11"/>
      <c r="B228" s="11"/>
      <c r="C228" s="11"/>
      <c r="D228" s="11"/>
      <c r="E228" s="96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1:F1"/>
    <mergeCell ref="B2:F2"/>
    <mergeCell ref="C4:E5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7BA0"/>
    <pageSetUpPr/>
  </sheetPr>
  <sheetViews>
    <sheetView showGridLines="0" workbookViewId="0"/>
  </sheetViews>
  <sheetFormatPr customHeight="1" defaultColWidth="12.63" defaultRowHeight="15.0"/>
  <cols>
    <col customWidth="1" min="1" max="1" width="4.0"/>
    <col customWidth="1" min="2" max="2" width="22.0"/>
    <col customWidth="1" min="3" max="3" width="7.5"/>
    <col customWidth="1" min="4" max="4" width="11.63"/>
    <col customWidth="1" min="5" max="5" width="0.5"/>
    <col customWidth="1" min="6" max="6" width="8.88"/>
    <col customWidth="1" min="7" max="8" width="15.13"/>
    <col customWidth="1" min="9" max="26" width="9.38"/>
  </cols>
  <sheetData>
    <row r="1" ht="18.0" customHeigh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ht="21.0" customHeight="1">
      <c r="A2" s="97"/>
      <c r="B2" s="98" t="s">
        <v>55</v>
      </c>
      <c r="C2" s="99"/>
      <c r="D2" s="99"/>
      <c r="E2" s="99"/>
      <c r="F2" s="99"/>
      <c r="G2" s="99"/>
      <c r="H2" s="100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ht="21.0" customHeight="1">
      <c r="A3" s="97"/>
      <c r="B3" s="101"/>
      <c r="H3" s="102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</row>
    <row r="4" ht="15.0" customHeight="1">
      <c r="A4" s="97"/>
      <c r="B4" s="103"/>
      <c r="C4" s="104"/>
      <c r="D4" s="105"/>
      <c r="E4" s="106"/>
      <c r="F4" s="107" t="s">
        <v>56</v>
      </c>
      <c r="G4" s="105"/>
      <c r="H4" s="108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</row>
    <row r="5" ht="15.0" customHeight="1">
      <c r="A5" s="97"/>
      <c r="B5" s="109" t="s">
        <v>57</v>
      </c>
      <c r="C5" s="110"/>
      <c r="D5" s="111"/>
      <c r="E5" s="112"/>
      <c r="F5" s="113" t="s">
        <v>58</v>
      </c>
      <c r="G5" s="114"/>
      <c r="H5" s="111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</row>
    <row r="6" ht="15.0" customHeight="1">
      <c r="A6" s="97"/>
      <c r="B6" s="109" t="s">
        <v>59</v>
      </c>
      <c r="C6" s="115"/>
      <c r="D6" s="116"/>
      <c r="E6" s="112"/>
      <c r="F6" s="113" t="s">
        <v>60</v>
      </c>
      <c r="G6" s="114"/>
      <c r="H6" s="111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ht="15.0" customHeight="1">
      <c r="A7" s="97"/>
      <c r="B7" s="109" t="s">
        <v>61</v>
      </c>
      <c r="D7" s="111"/>
      <c r="E7" s="112"/>
      <c r="F7" s="113" t="s">
        <v>62</v>
      </c>
      <c r="G7" s="114"/>
      <c r="H7" s="11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</row>
    <row r="8" ht="15.0" customHeight="1">
      <c r="A8" s="97"/>
      <c r="B8" s="109" t="s">
        <v>63</v>
      </c>
      <c r="D8" s="111"/>
      <c r="E8" s="112"/>
      <c r="F8" s="113" t="s">
        <v>64</v>
      </c>
      <c r="G8" s="114"/>
      <c r="H8" s="11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</row>
    <row r="9" ht="15.0" customHeight="1">
      <c r="A9" s="97"/>
      <c r="B9" s="118" t="s">
        <v>65</v>
      </c>
      <c r="C9" s="119"/>
      <c r="D9" s="120"/>
      <c r="E9" s="121"/>
      <c r="F9" s="122" t="s">
        <v>66</v>
      </c>
      <c r="G9" s="123"/>
      <c r="H9" s="124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</row>
    <row r="10" ht="6.75" customHeight="1">
      <c r="A10" s="97"/>
      <c r="B10" s="125"/>
      <c r="F10" s="126"/>
      <c r="G10" s="126"/>
      <c r="H10" s="12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</row>
    <row r="11" ht="15.0" customHeight="1">
      <c r="A11" s="97"/>
      <c r="B11" s="128" t="s">
        <v>67</v>
      </c>
      <c r="C11" s="129">
        <f>TODAY()</f>
        <v>44602</v>
      </c>
      <c r="D11" s="130"/>
      <c r="E11" s="131"/>
      <c r="F11" s="132" t="s">
        <v>68</v>
      </c>
      <c r="G11" s="130"/>
      <c r="H11" s="133" t="s">
        <v>69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</row>
    <row r="12" ht="6.75" customHeight="1">
      <c r="A12" s="97"/>
      <c r="B12" s="125"/>
      <c r="F12" s="126"/>
      <c r="G12" s="126"/>
      <c r="H12" s="12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</row>
    <row r="13">
      <c r="A13" s="97"/>
      <c r="B13" s="134" t="s">
        <v>70</v>
      </c>
      <c r="C13" s="130"/>
      <c r="D13" s="130"/>
      <c r="E13" s="130"/>
      <c r="F13" s="135" t="s">
        <v>71</v>
      </c>
      <c r="G13" s="135" t="s">
        <v>72</v>
      </c>
      <c r="H13" s="136" t="s">
        <v>73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</row>
    <row r="14" ht="15.0" customHeight="1">
      <c r="A14" s="97"/>
      <c r="B14" s="137" t="s">
        <v>74</v>
      </c>
      <c r="C14" s="138"/>
      <c r="D14" s="138"/>
      <c r="E14" s="139"/>
      <c r="F14" s="140">
        <v>12.0</v>
      </c>
      <c r="G14" s="140">
        <v>2.0</v>
      </c>
      <c r="H14" s="141">
        <f t="shared" ref="H14:H17" si="1">IF(AND(F14&lt;&gt;"",G14&lt;&gt;""),F14*G14,"")</f>
        <v>24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</row>
    <row r="15" ht="15.0" customHeight="1">
      <c r="A15" s="97"/>
      <c r="B15" s="142" t="s">
        <v>75</v>
      </c>
      <c r="C15" s="143"/>
      <c r="D15" s="143"/>
      <c r="E15" s="144"/>
      <c r="F15" s="145">
        <v>3.0</v>
      </c>
      <c r="G15" s="145">
        <v>6.0</v>
      </c>
      <c r="H15" s="146">
        <f t="shared" si="1"/>
        <v>18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</row>
    <row r="16" ht="15.0" customHeight="1">
      <c r="A16" s="97"/>
      <c r="B16" s="142" t="s">
        <v>76</v>
      </c>
      <c r="C16" s="143"/>
      <c r="D16" s="143"/>
      <c r="E16" s="144"/>
      <c r="F16" s="145">
        <v>150.0</v>
      </c>
      <c r="G16" s="145">
        <v>7.0</v>
      </c>
      <c r="H16" s="146">
        <f t="shared" si="1"/>
        <v>1050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</row>
    <row r="17" ht="15.0" customHeight="1">
      <c r="A17" s="97"/>
      <c r="B17" s="142"/>
      <c r="C17" s="143"/>
      <c r="D17" s="143"/>
      <c r="E17" s="144"/>
      <c r="F17" s="145"/>
      <c r="G17" s="145"/>
      <c r="H17" s="146" t="str">
        <f t="shared" si="1"/>
        <v/>
      </c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</row>
    <row r="18" ht="15.0" customHeight="1">
      <c r="A18" s="97"/>
      <c r="B18" s="142"/>
      <c r="C18" s="143"/>
      <c r="D18" s="143"/>
      <c r="E18" s="144"/>
      <c r="F18" s="145"/>
      <c r="G18" s="145"/>
      <c r="H18" s="146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</row>
    <row r="19" ht="15.0" customHeight="1">
      <c r="A19" s="97"/>
      <c r="B19" s="142"/>
      <c r="C19" s="143"/>
      <c r="D19" s="143"/>
      <c r="E19" s="144"/>
      <c r="F19" s="145"/>
      <c r="G19" s="145"/>
      <c r="H19" s="14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</row>
    <row r="20" ht="15.0" customHeight="1">
      <c r="A20" s="97"/>
      <c r="B20" s="142"/>
      <c r="C20" s="143"/>
      <c r="D20" s="143"/>
      <c r="E20" s="144"/>
      <c r="F20" s="145"/>
      <c r="G20" s="145"/>
      <c r="H20" s="146" t="str">
        <f t="shared" ref="H20:H26" si="2">IF(AND(F20&lt;&gt;"",G20&lt;&gt;""),F20*G20,"")</f>
        <v/>
      </c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</row>
    <row r="21" ht="15.0" customHeight="1">
      <c r="A21" s="97"/>
      <c r="B21" s="142"/>
      <c r="C21" s="143"/>
      <c r="D21" s="143"/>
      <c r="E21" s="144"/>
      <c r="F21" s="145"/>
      <c r="G21" s="145"/>
      <c r="H21" s="146" t="str">
        <f t="shared" si="2"/>
        <v/>
      </c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</row>
    <row r="22" ht="15.0" customHeight="1">
      <c r="A22" s="97"/>
      <c r="B22" s="142"/>
      <c r="C22" s="143"/>
      <c r="D22" s="143"/>
      <c r="E22" s="144"/>
      <c r="F22" s="145"/>
      <c r="G22" s="145"/>
      <c r="H22" s="146" t="str">
        <f t="shared" si="2"/>
        <v/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</row>
    <row r="23" ht="15.0" customHeight="1">
      <c r="A23" s="97"/>
      <c r="B23" s="142"/>
      <c r="C23" s="143"/>
      <c r="D23" s="143"/>
      <c r="E23" s="144"/>
      <c r="F23" s="145"/>
      <c r="G23" s="145"/>
      <c r="H23" s="146" t="str">
        <f t="shared" si="2"/>
        <v/>
      </c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</row>
    <row r="24" ht="15.0" customHeight="1">
      <c r="A24" s="97"/>
      <c r="B24" s="142"/>
      <c r="C24" s="143"/>
      <c r="D24" s="143"/>
      <c r="E24" s="144"/>
      <c r="F24" s="145"/>
      <c r="G24" s="145"/>
      <c r="H24" s="146" t="str">
        <f t="shared" si="2"/>
        <v/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</row>
    <row r="25" ht="15.0" customHeight="1">
      <c r="A25" s="97"/>
      <c r="B25" s="147"/>
      <c r="C25" s="148"/>
      <c r="D25" s="148"/>
      <c r="E25" s="149"/>
      <c r="F25" s="150"/>
      <c r="G25" s="150"/>
      <c r="H25" s="151" t="str">
        <f t="shared" si="2"/>
        <v/>
      </c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</row>
    <row r="26" ht="6.75" customHeight="1">
      <c r="A26" s="97"/>
      <c r="B26" s="125"/>
      <c r="F26" s="126"/>
      <c r="G26" s="126"/>
      <c r="H26" s="152" t="str">
        <f t="shared" si="2"/>
        <v/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</row>
    <row r="27" ht="18.0" customHeight="1">
      <c r="A27" s="97"/>
      <c r="B27" s="153"/>
      <c r="C27" s="154"/>
      <c r="D27" s="154"/>
      <c r="E27" s="154"/>
      <c r="F27" s="154" t="s">
        <v>77</v>
      </c>
      <c r="G27" s="155"/>
      <c r="H27" s="156">
        <f>SUM(H14:H25)</f>
        <v>1092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</row>
    <row r="28" ht="18.0" customHeight="1">
      <c r="A28" s="97"/>
      <c r="B28" s="157"/>
      <c r="C28" s="158"/>
      <c r="D28" s="158"/>
      <c r="E28" s="158"/>
      <c r="F28" s="158" t="s">
        <v>78</v>
      </c>
      <c r="H28" s="159">
        <v>0.0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</row>
    <row r="29" ht="18.0" customHeight="1">
      <c r="A29" s="97"/>
      <c r="B29" s="157"/>
      <c r="C29" s="158"/>
      <c r="D29" s="158"/>
      <c r="E29" s="158"/>
      <c r="F29" s="158" t="s">
        <v>79</v>
      </c>
      <c r="H29" s="160">
        <f>H27*0.21</f>
        <v>229.32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</row>
    <row r="30" ht="18.0" customHeight="1">
      <c r="A30" s="97"/>
      <c r="B30" s="161"/>
      <c r="C30" s="162"/>
      <c r="D30" s="162"/>
      <c r="E30" s="162"/>
      <c r="F30" s="163" t="s">
        <v>80</v>
      </c>
      <c r="H30" s="164">
        <f>H27*0.15</f>
        <v>163.8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</row>
    <row r="31" ht="18.0" customHeight="1">
      <c r="A31" s="97"/>
      <c r="B31" s="165"/>
      <c r="C31" s="166" t="s">
        <v>81</v>
      </c>
      <c r="D31" s="167"/>
      <c r="E31" s="167"/>
      <c r="F31" s="167"/>
      <c r="G31" s="167"/>
      <c r="H31" s="168">
        <f>H27+H29-H30</f>
        <v>1157.52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</row>
    <row r="32" ht="6.75" customHeight="1">
      <c r="A32" s="97"/>
      <c r="B32" s="125"/>
      <c r="F32" s="126"/>
      <c r="G32" s="126"/>
      <c r="H32" s="12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</row>
    <row r="33" ht="12.0" customHeight="1">
      <c r="A33" s="97"/>
      <c r="B33" s="169" t="s">
        <v>82</v>
      </c>
      <c r="C33" s="155"/>
      <c r="D33" s="170"/>
      <c r="E33" s="171"/>
      <c r="F33" s="172" t="s">
        <v>83</v>
      </c>
      <c r="G33" s="155"/>
      <c r="H33" s="170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</row>
    <row r="34" ht="15.75" customHeight="1">
      <c r="A34" s="97"/>
      <c r="B34" s="173"/>
      <c r="D34" s="111"/>
      <c r="E34" s="174"/>
      <c r="H34" s="111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</row>
    <row r="35" ht="15.75" customHeight="1">
      <c r="A35" s="97"/>
      <c r="B35" s="175"/>
      <c r="C35" s="176"/>
      <c r="D35" s="177"/>
      <c r="E35" s="174"/>
      <c r="F35" s="178"/>
      <c r="G35" s="178"/>
      <c r="H35" s="179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</row>
    <row r="36" ht="15.75" customHeight="1">
      <c r="A36" s="97"/>
      <c r="B36" s="180"/>
      <c r="C36" s="181"/>
      <c r="D36" s="182"/>
      <c r="E36" s="174"/>
      <c r="F36" s="178"/>
      <c r="G36" s="178"/>
      <c r="H36" s="179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</row>
    <row r="37" ht="15.75" customHeight="1">
      <c r="A37" s="97"/>
      <c r="B37" s="180"/>
      <c r="D37" s="111"/>
      <c r="E37" s="183"/>
      <c r="F37" s="184"/>
      <c r="H37" s="111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</row>
    <row r="38" ht="15.75" customHeight="1">
      <c r="A38" s="97"/>
      <c r="B38" s="185"/>
      <c r="C38" s="186"/>
      <c r="D38" s="187"/>
      <c r="E38" s="186"/>
      <c r="F38" s="186"/>
      <c r="G38" s="186"/>
      <c r="H38" s="18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ht="15.7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ht="15.75" customHeight="1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</row>
    <row r="41" ht="15.7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</row>
    <row r="42" ht="15.7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</row>
    <row r="43" ht="15.7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</row>
    <row r="44" ht="15.75" customHeight="1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</row>
    <row r="45" ht="15.75" customHeight="1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</row>
    <row r="46" ht="15.75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</row>
    <row r="47" ht="15.7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</row>
    <row r="48" ht="15.75" customHeight="1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</row>
    <row r="49" ht="15.7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</row>
    <row r="50" ht="15.7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</row>
    <row r="51" ht="15.75" customHeight="1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</row>
    <row r="52" ht="15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</row>
    <row r="53" ht="15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</row>
    <row r="54" ht="15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ht="15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</row>
    <row r="56" ht="15.7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</row>
    <row r="57" ht="15.7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</row>
    <row r="58" ht="15.75" customHeight="1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</row>
    <row r="59" ht="15.7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</row>
    <row r="60" ht="15.75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</row>
    <row r="61" ht="15.75" customHeight="1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ht="15.7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ht="15.75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</row>
    <row r="64" ht="15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</row>
    <row r="65" ht="15.75" customHeight="1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</row>
    <row r="66" ht="15.75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</row>
    <row r="67" ht="15.75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</row>
    <row r="68" ht="15.75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</row>
    <row r="69" ht="15.75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ht="15.75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</row>
    <row r="71" ht="15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</row>
    <row r="72" ht="15.75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</row>
    <row r="73" ht="15.75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</row>
    <row r="74" ht="15.75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</row>
    <row r="75" ht="15.75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</row>
    <row r="76" ht="15.75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</row>
    <row r="77" ht="15.75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</row>
    <row r="78" ht="15.75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</row>
    <row r="79" ht="15.75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</row>
    <row r="80" ht="15.75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</row>
    <row r="81" ht="15.75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</row>
    <row r="82" ht="15.75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</row>
    <row r="83" ht="15.75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</row>
    <row r="84" ht="15.75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</row>
    <row r="85" ht="15.75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</row>
    <row r="86" ht="15.75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</row>
    <row r="87" ht="15.75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</row>
    <row r="88" ht="15.75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</row>
    <row r="89" ht="15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</row>
    <row r="90" ht="15.75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</row>
    <row r="91" ht="15.75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</row>
    <row r="92" ht="15.75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</row>
    <row r="93" ht="15.75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</row>
    <row r="94" ht="15.75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</row>
    <row r="95" ht="15.75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</row>
    <row r="96" ht="15.75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</row>
    <row r="97" ht="15.75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</row>
    <row r="98" ht="15.75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</row>
    <row r="99" ht="15.75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</row>
    <row r="100" ht="15.75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</row>
    <row r="101" ht="15.75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</row>
    <row r="102" ht="15.75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</row>
    <row r="103" ht="15.75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</row>
    <row r="104" ht="15.75" customHeight="1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</row>
    <row r="105" ht="15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</row>
    <row r="106" ht="15.75" customHeight="1">
      <c r="A106" s="97"/>
      <c r="B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</row>
    <row r="107" ht="15.75" customHeight="1">
      <c r="A107" s="97"/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</row>
    <row r="108" ht="15.75" customHeight="1">
      <c r="A108" s="97"/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</row>
    <row r="109" ht="15.75" customHeight="1">
      <c r="A109" s="97"/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</row>
    <row r="110" ht="15.75" customHeight="1">
      <c r="A110" s="97"/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</row>
    <row r="111" ht="15.75" customHeight="1">
      <c r="A111" s="97"/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</row>
    <row r="112" ht="15.75" customHeight="1">
      <c r="A112" s="97"/>
      <c r="B112" s="97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</row>
    <row r="113" ht="15.75" customHeight="1">
      <c r="A113" s="97"/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</row>
    <row r="114" ht="15.75" customHeight="1">
      <c r="A114" s="97"/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</row>
    <row r="115" ht="15.7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</row>
    <row r="116" ht="15.75" customHeight="1">
      <c r="A116" s="97"/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</row>
    <row r="117" ht="15.75" customHeight="1">
      <c r="A117" s="97"/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</row>
    <row r="118" ht="15.75" customHeight="1">
      <c r="A118" s="97"/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</row>
    <row r="119" ht="15.75" customHeight="1">
      <c r="A119" s="97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</row>
    <row r="120" ht="15.75" customHeight="1">
      <c r="A120" s="97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</row>
    <row r="121" ht="15.75" customHeight="1">
      <c r="A121" s="97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</row>
    <row r="122" ht="15.75" customHeight="1">
      <c r="A122" s="97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</row>
    <row r="123" ht="15.75" customHeight="1">
      <c r="A123" s="97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</row>
    <row r="124" ht="15.75" customHeight="1">
      <c r="A124" s="97"/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</row>
    <row r="125" ht="15.75" customHeight="1">
      <c r="A125" s="97"/>
      <c r="B125" s="97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</row>
    <row r="126" ht="15.75" customHeight="1">
      <c r="A126" s="97"/>
      <c r="B126" s="97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</row>
    <row r="127" ht="15.75" customHeight="1">
      <c r="A127" s="97"/>
      <c r="B127" s="97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</row>
    <row r="128" ht="15.75" customHeight="1">
      <c r="A128" s="97"/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</row>
    <row r="129" ht="15.75" customHeight="1">
      <c r="A129" s="97"/>
      <c r="B129" s="97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</row>
    <row r="130" ht="15.75" customHeight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</row>
    <row r="131" ht="15.75" customHeight="1">
      <c r="A131" s="97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</row>
    <row r="132" ht="15.75" customHeight="1">
      <c r="A132" s="97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</row>
    <row r="133" ht="15.75" customHeight="1">
      <c r="A133" s="97"/>
      <c r="B133" s="97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</row>
    <row r="134" ht="15.75" customHeight="1">
      <c r="A134" s="97"/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</row>
    <row r="135" ht="15.75" customHeight="1">
      <c r="A135" s="97"/>
      <c r="B135" s="97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</row>
    <row r="136" ht="15.75" customHeight="1">
      <c r="A136" s="97"/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</row>
    <row r="137" ht="15.75" customHeight="1">
      <c r="A137" s="97"/>
      <c r="B137" s="97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</row>
    <row r="138" ht="15.75" customHeight="1">
      <c r="A138" s="97"/>
      <c r="B138" s="97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</row>
    <row r="139" ht="15.75" customHeight="1">
      <c r="A139" s="97"/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</row>
    <row r="140" ht="15.75" customHeight="1">
      <c r="A140" s="97"/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</row>
    <row r="141" ht="15.75" customHeight="1">
      <c r="A141" s="97"/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</row>
    <row r="142" ht="15.75" customHeight="1">
      <c r="A142" s="97"/>
      <c r="B142" s="97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</row>
    <row r="143" ht="15.75" customHeight="1">
      <c r="A143" s="97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</row>
    <row r="144" ht="15.75" customHeight="1">
      <c r="A144" s="97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</row>
    <row r="145" ht="15.75" customHeight="1">
      <c r="A145" s="97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</row>
    <row r="146" ht="15.75" customHeight="1">
      <c r="A146" s="97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</row>
    <row r="147" ht="15.75" customHeight="1">
      <c r="A147" s="97"/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</row>
    <row r="148" ht="15.75" customHeight="1">
      <c r="A148" s="97"/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</row>
    <row r="149" ht="15.75" customHeight="1">
      <c r="A149" s="97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</row>
    <row r="150" ht="15.75" customHeight="1">
      <c r="A150" s="97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</row>
    <row r="151" ht="15.75" customHeight="1">
      <c r="A151" s="97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</row>
    <row r="152" ht="15.75" customHeight="1">
      <c r="A152" s="97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</row>
    <row r="153" ht="15.75" customHeight="1">
      <c r="A153" s="97"/>
      <c r="B153" s="97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</row>
    <row r="154" ht="15.75" customHeight="1">
      <c r="A154" s="97"/>
      <c r="B154" s="97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</row>
    <row r="155" ht="15.75" customHeight="1">
      <c r="A155" s="97"/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</row>
    <row r="156" ht="15.75" customHeight="1">
      <c r="A156" s="97"/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</row>
    <row r="157" ht="15.75" customHeight="1">
      <c r="A157" s="97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</row>
    <row r="158" ht="15.75" customHeight="1">
      <c r="A158" s="97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</row>
    <row r="159" ht="15.75" customHeight="1">
      <c r="A159" s="97"/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</row>
    <row r="160" ht="15.75" customHeight="1">
      <c r="A160" s="97"/>
      <c r="B160" s="97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</row>
    <row r="161" ht="15.75" customHeight="1">
      <c r="A161" s="97"/>
      <c r="B161" s="97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</row>
    <row r="162" ht="15.75" customHeight="1">
      <c r="A162" s="97"/>
      <c r="B162" s="97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</row>
    <row r="163" ht="15.75" customHeight="1">
      <c r="A163" s="97"/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</row>
    <row r="164" ht="15.75" customHeight="1">
      <c r="A164" s="97"/>
      <c r="B164" s="97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</row>
    <row r="165" ht="15.75" customHeight="1">
      <c r="A165" s="97"/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</row>
    <row r="166" ht="15.75" customHeight="1">
      <c r="A166" s="97"/>
      <c r="B166" s="97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</row>
    <row r="167" ht="15.75" customHeight="1">
      <c r="A167" s="97"/>
      <c r="B167" s="97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</row>
    <row r="168" ht="15.75" customHeight="1">
      <c r="A168" s="97"/>
      <c r="B168" s="97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</row>
    <row r="169" ht="15.75" customHeight="1">
      <c r="A169" s="97"/>
      <c r="B169" s="97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</row>
    <row r="170" ht="15.75" customHeight="1">
      <c r="A170" s="97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</row>
    <row r="171" ht="15.75" customHeight="1">
      <c r="A171" s="97"/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</row>
    <row r="172" ht="15.75" customHeight="1">
      <c r="A172" s="97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</row>
    <row r="173" ht="15.75" customHeight="1">
      <c r="A173" s="97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</row>
    <row r="174" ht="15.75" customHeight="1">
      <c r="A174" s="97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</row>
    <row r="175" ht="15.75" customHeight="1">
      <c r="A175" s="97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</row>
    <row r="176" ht="15.75" customHeight="1">
      <c r="A176" s="97"/>
      <c r="B176" s="97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</row>
    <row r="177" ht="15.75" customHeight="1">
      <c r="A177" s="97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</row>
    <row r="178" ht="15.75" customHeight="1">
      <c r="A178" s="97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</row>
    <row r="179" ht="15.75" customHeight="1">
      <c r="A179" s="97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</row>
    <row r="180" ht="15.75" customHeight="1">
      <c r="A180" s="97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</row>
    <row r="181" ht="15.75" customHeight="1">
      <c r="A181" s="97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</row>
    <row r="182" ht="15.75" customHeight="1">
      <c r="A182" s="97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</row>
    <row r="183" ht="15.75" customHeight="1">
      <c r="A183" s="97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</row>
    <row r="184" ht="15.75" customHeight="1">
      <c r="A184" s="97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</row>
    <row r="185" ht="15.75" customHeight="1">
      <c r="A185" s="97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</row>
    <row r="186" ht="15.75" customHeight="1">
      <c r="A186" s="97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</row>
    <row r="187" ht="15.75" customHeight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</row>
    <row r="188" ht="15.75" customHeight="1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</row>
    <row r="189" ht="15.75" customHeight="1">
      <c r="A189" s="97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</row>
    <row r="190" ht="15.75" customHeight="1">
      <c r="A190" s="97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</row>
    <row r="191" ht="15.75" customHeight="1">
      <c r="A191" s="97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</row>
    <row r="192" ht="15.75" customHeight="1">
      <c r="A192" s="97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</row>
    <row r="193" ht="15.75" customHeight="1">
      <c r="A193" s="97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</row>
    <row r="194" ht="15.75" customHeight="1">
      <c r="A194" s="97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</row>
    <row r="195" ht="15.75" customHeight="1">
      <c r="A195" s="97"/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</row>
    <row r="196" ht="15.7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</row>
    <row r="197" ht="15.75" customHeight="1">
      <c r="A197" s="97"/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</row>
    <row r="198" ht="15.7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</row>
    <row r="199" ht="15.7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</row>
    <row r="200" ht="15.75" customHeight="1">
      <c r="A200" s="97"/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</row>
    <row r="201" ht="15.75" customHeight="1">
      <c r="A201" s="97"/>
      <c r="B201" s="97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</row>
    <row r="202" ht="15.75" customHeight="1">
      <c r="A202" s="97"/>
      <c r="B202" s="97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</row>
    <row r="203" ht="15.75" customHeight="1">
      <c r="A203" s="97"/>
      <c r="B203" s="97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</row>
    <row r="204" ht="15.75" customHeight="1">
      <c r="A204" s="97"/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</row>
    <row r="205" ht="15.75" customHeight="1">
      <c r="A205" s="97"/>
      <c r="B205" s="97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</row>
    <row r="206" ht="15.75" customHeight="1">
      <c r="A206" s="97"/>
      <c r="B206" s="97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</row>
    <row r="207" ht="15.75" customHeight="1">
      <c r="A207" s="97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</row>
    <row r="208" ht="15.75" customHeight="1">
      <c r="A208" s="97"/>
      <c r="B208" s="97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</row>
    <row r="209" ht="15.75" customHeight="1">
      <c r="A209" s="97"/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</row>
    <row r="210" ht="15.75" customHeight="1">
      <c r="A210" s="97"/>
      <c r="B210" s="97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</row>
    <row r="211" ht="15.75" customHeight="1">
      <c r="A211" s="97"/>
      <c r="B211" s="97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</row>
    <row r="212" ht="15.75" customHeight="1">
      <c r="A212" s="97"/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</row>
    <row r="213" ht="15.75" customHeight="1">
      <c r="A213" s="97"/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</row>
    <row r="214" ht="15.75" customHeight="1">
      <c r="A214" s="97"/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</row>
    <row r="215" ht="15.75" customHeight="1">
      <c r="A215" s="97"/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</row>
    <row r="216" ht="15.75" customHeight="1">
      <c r="A216" s="97"/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</row>
    <row r="217" ht="15.75" customHeight="1">
      <c r="A217" s="97"/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</row>
    <row r="218" ht="15.75" customHeight="1">
      <c r="A218" s="97"/>
      <c r="B218" s="97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</row>
    <row r="219" ht="15.75" customHeight="1">
      <c r="A219" s="97"/>
      <c r="B219" s="97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</row>
    <row r="220" ht="15.75" customHeight="1">
      <c r="A220" s="97"/>
      <c r="B220" s="97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</row>
    <row r="221" ht="15.75" customHeight="1">
      <c r="A221" s="97"/>
      <c r="B221" s="97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</row>
    <row r="222" ht="15.75" customHeight="1">
      <c r="A222" s="97"/>
      <c r="B222" s="97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</row>
    <row r="223" ht="15.75" customHeight="1">
      <c r="A223" s="97"/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</row>
    <row r="224" ht="15.75" customHeight="1">
      <c r="A224" s="97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</row>
    <row r="225" ht="15.75" customHeight="1">
      <c r="A225" s="97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</row>
    <row r="226" ht="15.75" customHeight="1">
      <c r="A226" s="97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</row>
    <row r="227" ht="15.75" customHeight="1">
      <c r="A227" s="97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</row>
    <row r="228" ht="15.75" customHeight="1">
      <c r="A228" s="97"/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</row>
    <row r="229" ht="15.75" customHeight="1">
      <c r="A229" s="97"/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</row>
    <row r="230" ht="15.75" customHeight="1">
      <c r="A230" s="97"/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</row>
    <row r="231" ht="15.75" customHeight="1">
      <c r="A231" s="97"/>
      <c r="B231" s="97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</row>
    <row r="232" ht="15.75" customHeight="1">
      <c r="A232" s="97"/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</row>
    <row r="233" ht="15.75" customHeight="1">
      <c r="A233" s="97"/>
      <c r="B233" s="97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G6:H6"/>
    <mergeCell ref="G9:H9"/>
    <mergeCell ref="B2:H3"/>
    <mergeCell ref="C4:D4"/>
    <mergeCell ref="F4:H4"/>
    <mergeCell ref="C5:D5"/>
    <mergeCell ref="G5:H5"/>
    <mergeCell ref="B7:D7"/>
    <mergeCell ref="B8:D8"/>
    <mergeCell ref="B10:E10"/>
    <mergeCell ref="C11:D11"/>
    <mergeCell ref="F11:G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33:D34"/>
    <mergeCell ref="F33:H34"/>
    <mergeCell ref="B37:D37"/>
    <mergeCell ref="F37:H37"/>
    <mergeCell ref="F28:G28"/>
    <mergeCell ref="F27:G27"/>
    <mergeCell ref="B23:E23"/>
    <mergeCell ref="B24:E24"/>
    <mergeCell ref="B25:E25"/>
    <mergeCell ref="B26:E26"/>
    <mergeCell ref="F30:G30"/>
    <mergeCell ref="C31:G31"/>
    <mergeCell ref="B32:E32"/>
    <mergeCell ref="F29:G29"/>
  </mergeCells>
  <printOptions/>
  <pageMargins bottom="1.0" footer="0.0" header="0.0" left="0.58" right="0.2" top="0.74"/>
  <pageSetup paperSize="9" orientation="portrait"/>
  <drawing r:id="rId1"/>
</worksheet>
</file>